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Escritorio\x\"/>
    </mc:Choice>
  </mc:AlternateContent>
  <bookViews>
    <workbookView xWindow="0" yWindow="0" windowWidth="11970" windowHeight="4560" tabRatio="825"/>
  </bookViews>
  <sheets>
    <sheet name="PLAN INTEGRADO 2019" sheetId="17" r:id="rId1"/>
    <sheet name="PLAN DE ACCIÓN" sheetId="1" r:id="rId2"/>
    <sheet name="PINAR" sheetId="2" r:id="rId3"/>
    <sheet name="P A VACANTES" sheetId="4" r:id="rId4"/>
    <sheet name="P P R HUMANOS" sheetId="5" r:id="rId5"/>
    <sheet name="P. E. T HUMANO" sheetId="6" r:id="rId6"/>
    <sheet name="P I CAPACITACIONES" sheetId="7" r:id="rId7"/>
    <sheet name="P INCENTIVOS INST." sheetId="8" r:id="rId8"/>
    <sheet name="P SST" sheetId="9" r:id="rId9"/>
    <sheet name="PAACIUDADANO" sheetId="10" r:id="rId10"/>
    <sheet name="PETI" sheetId="11" r:id="rId11"/>
    <sheet name="P T R S Y P INFORMACION" sheetId="12" r:id="rId12"/>
    <sheet name="P SEG Y PR INFORMACIÓN" sheetId="13" r:id="rId13"/>
  </sheets>
  <externalReferences>
    <externalReference r:id="rId14"/>
  </externalReferences>
  <calcPr calcId="162913" iterate="1"/>
</workbook>
</file>

<file path=xl/calcChain.xml><?xml version="1.0" encoding="utf-8"?>
<calcChain xmlns="http://schemas.openxmlformats.org/spreadsheetml/2006/main">
  <c r="F20" i="6" l="1"/>
  <c r="F10" i="4" l="1"/>
  <c r="F11" i="5"/>
  <c r="F28" i="2"/>
  <c r="BC98" i="9" l="1"/>
  <c r="BB98" i="9"/>
  <c r="BA98" i="9"/>
  <c r="AZ98" i="9"/>
  <c r="AY98" i="9"/>
  <c r="AX98" i="9"/>
  <c r="AW98" i="9"/>
  <c r="AV98" i="9"/>
  <c r="AU98" i="9"/>
  <c r="AT98" i="9"/>
  <c r="AS98" i="9"/>
  <c r="AR98" i="9"/>
  <c r="AQ98" i="9"/>
  <c r="AP98" i="9"/>
  <c r="AO98" i="9"/>
  <c r="AN98" i="9"/>
  <c r="AM98" i="9"/>
  <c r="AL98" i="9"/>
  <c r="AK98" i="9"/>
  <c r="AJ98" i="9"/>
  <c r="AI98" i="9"/>
  <c r="AH98" i="9"/>
  <c r="AG98" i="9"/>
  <c r="AF98" i="9"/>
  <c r="AE98" i="9"/>
  <c r="AD98" i="9"/>
  <c r="AC98" i="9"/>
  <c r="AB98" i="9"/>
  <c r="AA98" i="9"/>
  <c r="Z98" i="9"/>
  <c r="Y98" i="9"/>
  <c r="X98" i="9"/>
  <c r="W98" i="9"/>
  <c r="V98" i="9"/>
  <c r="U98" i="9"/>
  <c r="T98" i="9"/>
  <c r="S98" i="9"/>
  <c r="R98" i="9"/>
  <c r="Q98" i="9"/>
  <c r="P98" i="9"/>
  <c r="O98" i="9"/>
  <c r="N98" i="9"/>
  <c r="M98" i="9"/>
  <c r="L98" i="9"/>
  <c r="K98" i="9"/>
  <c r="J98" i="9"/>
  <c r="I98" i="9"/>
  <c r="H98" i="9"/>
  <c r="BC97" i="9"/>
  <c r="BB97" i="9"/>
  <c r="BA97" i="9"/>
  <c r="AZ97" i="9"/>
  <c r="AY97" i="9"/>
  <c r="AX97" i="9"/>
  <c r="AW97" i="9"/>
  <c r="AV97" i="9"/>
  <c r="AU97" i="9"/>
  <c r="AT97" i="9"/>
  <c r="AS97" i="9"/>
  <c r="AR97" i="9"/>
  <c r="AQ97" i="9"/>
  <c r="AP97" i="9"/>
  <c r="AO97" i="9"/>
  <c r="AN97" i="9"/>
  <c r="AM97" i="9"/>
  <c r="AL97" i="9"/>
  <c r="AK97" i="9"/>
  <c r="AJ97" i="9"/>
  <c r="AI97" i="9"/>
  <c r="AH97" i="9"/>
  <c r="AG97" i="9"/>
  <c r="AF97" i="9"/>
  <c r="AE97" i="9"/>
  <c r="AD97" i="9"/>
  <c r="AC97" i="9"/>
  <c r="AB97" i="9"/>
  <c r="AA97" i="9"/>
  <c r="Z97" i="9"/>
  <c r="Y97" i="9"/>
  <c r="X97" i="9"/>
  <c r="W97" i="9"/>
  <c r="V97" i="9"/>
  <c r="U97" i="9"/>
  <c r="T97" i="9"/>
  <c r="S97" i="9"/>
  <c r="R97" i="9"/>
  <c r="Q97" i="9"/>
  <c r="P97" i="9"/>
  <c r="O97" i="9"/>
  <c r="N97" i="9"/>
  <c r="M97" i="9"/>
  <c r="L97" i="9"/>
  <c r="K97" i="9"/>
  <c r="J97" i="9"/>
  <c r="I97" i="9"/>
  <c r="H97" i="9"/>
  <c r="T99" i="9" l="1"/>
  <c r="AZ99" i="9"/>
  <c r="P99" i="9"/>
  <c r="AV99" i="9"/>
  <c r="H99" i="9"/>
  <c r="L99" i="9"/>
  <c r="X99" i="9"/>
  <c r="AB99" i="9"/>
  <c r="AF99" i="9"/>
  <c r="AJ99" i="9"/>
  <c r="AN99" i="9"/>
  <c r="AR99" i="9"/>
</calcChain>
</file>

<file path=xl/comments1.xml><?xml version="1.0" encoding="utf-8"?>
<comments xmlns="http://schemas.openxmlformats.org/spreadsheetml/2006/main">
  <authors>
    <author>LISETH</author>
  </authors>
  <commentList>
    <comment ref="C39" authorId="0" shapeId="0">
      <text>
        <r>
          <rPr>
            <sz val="9"/>
            <color indexed="81"/>
            <rFont val="Tahoma"/>
            <family val="2"/>
          </rPr>
          <t xml:space="preserve">
Ver Capacitaciones en el programa de Promoción y Prevención</t>
        </r>
      </text>
    </comment>
  </commentList>
</comments>
</file>

<file path=xl/sharedStrings.xml><?xml version="1.0" encoding="utf-8"?>
<sst xmlns="http://schemas.openxmlformats.org/spreadsheetml/2006/main" count="1489" uniqueCount="797">
  <si>
    <t>1.  PLAN INSTITUCIONAL DE ARCHIVOS - PINAR</t>
  </si>
  <si>
    <t>2. PLAN ANUAL DE ADQUISICIONES</t>
  </si>
  <si>
    <t>3.  PLAN ANUAL DE VACANTES</t>
  </si>
  <si>
    <t>4. PLAN DE PREVISIÓN DE RECURSOS HUMANOS</t>
  </si>
  <si>
    <t>5. PLAN ESTRATEGICO DE TALENTO HUMANO</t>
  </si>
  <si>
    <t>6. PLAN INSTITUCIONAL DE CAPACITACIONES</t>
  </si>
  <si>
    <t>7. PLAN DE INCENTIVO INSTITUCIONAL</t>
  </si>
  <si>
    <t>8. PLAN DE TRABAJO ANUAL EN SEGURIDAD Y SALUD EN EL TRABAJO</t>
  </si>
  <si>
    <t>9. PLAN ANTICORRUPCIÓN Y ATENCIÓN AL CIUDADANO - PAAC</t>
  </si>
  <si>
    <t>10. PLAN ESTRATÉGICO DE TECNOLOGÍAS DE LA INFORMACIÓN Y LAS COMUNICACIONES -PETI</t>
  </si>
  <si>
    <t>11. PLAN DE TRATAMIENTO DE RIESGOS DE SEGURIDAD Y PRIVACIDAD DE LA INFORMACIÓN</t>
  </si>
  <si>
    <t>12. PLAN  DE SEGURIDAD Y PRIVACIDAD DE LA INFORMACIÓN</t>
  </si>
  <si>
    <t>OBJETIVO</t>
  </si>
  <si>
    <t>ACTIVIDADES</t>
  </si>
  <si>
    <t>RESPONSABLES</t>
  </si>
  <si>
    <t>INDICADOR O PRODUCTO</t>
  </si>
  <si>
    <t>PONDERACIÓN</t>
  </si>
  <si>
    <t>I Trim</t>
  </si>
  <si>
    <t>II Trim</t>
  </si>
  <si>
    <t>III Trim</t>
  </si>
  <si>
    <t>IV trim</t>
  </si>
  <si>
    <t>% DE CUMPLIMIENTO</t>
  </si>
  <si>
    <t>OBSERVACIONES</t>
  </si>
  <si>
    <t>Código: TH-SST-FO-001</t>
  </si>
  <si>
    <t>Fecha: 22/02/2018</t>
  </si>
  <si>
    <t xml:space="preserve">SISTEMA DE GESTION DE SEGURIDAD Y SALUD EN EL TRABAJO CRONOGRAMA ANUAL DE ACTIVIDADES AÑO 2019 </t>
  </si>
  <si>
    <r>
      <rPr>
        <b/>
        <sz val="16"/>
        <rFont val="Arial"/>
        <family val="2"/>
      </rPr>
      <t xml:space="preserve">Recursos: </t>
    </r>
    <r>
      <rPr>
        <sz val="16"/>
        <rFont val="Arial"/>
        <family val="2"/>
      </rPr>
      <t>Financieros, Computadores, Impresoras, Papeleria, Video Beam, Salon de capacitaciones, Asesoria externa.</t>
    </r>
  </si>
  <si>
    <t>Conversiones: (P) programado             (E)Ejecutado</t>
  </si>
  <si>
    <t>Frecuencia</t>
  </si>
  <si>
    <t>AÑO</t>
  </si>
  <si>
    <t>ALCANCE</t>
  </si>
  <si>
    <t>Recursos</t>
  </si>
  <si>
    <t xml:space="preserve">PLAN BASICO LEGAL  DECRETO 1072 /2015 DEL SECTOR TRABAJO </t>
  </si>
  <si>
    <t>RESPONSABLE</t>
  </si>
  <si>
    <t>Financieros</t>
  </si>
  <si>
    <t>S1</t>
  </si>
  <si>
    <t>S2</t>
  </si>
  <si>
    <t>S3</t>
  </si>
  <si>
    <t>S4</t>
  </si>
  <si>
    <t>OBJETIVO: Cumplir con la legislación aplicable a nuestros negocios y en materia de seguridad, salud en el trabajo, ambiente y contractuales establecidas</t>
  </si>
  <si>
    <t>META</t>
  </si>
  <si>
    <t>Cumplimiento requisitos legales: Min 90%</t>
  </si>
  <si>
    <t>Elección de COPASST</t>
  </si>
  <si>
    <t>1 vez</t>
  </si>
  <si>
    <t>P.E. SST</t>
  </si>
  <si>
    <t>HUC</t>
  </si>
  <si>
    <t>$</t>
  </si>
  <si>
    <t>P</t>
  </si>
  <si>
    <t>Reuniones de COPASST</t>
  </si>
  <si>
    <t>Mensual</t>
  </si>
  <si>
    <t>Presidente COPASST</t>
  </si>
  <si>
    <t>Reuniones de COPASST con las empresas contratistas</t>
  </si>
  <si>
    <t>Trimestral</t>
  </si>
  <si>
    <t>-</t>
  </si>
  <si>
    <t>Reuniones de Comité de convivencia laboral</t>
  </si>
  <si>
    <t>Presidente  CCL</t>
  </si>
  <si>
    <t>p</t>
  </si>
  <si>
    <t>Seguimiento al plan de trabajo y la gestión de la ARL</t>
  </si>
  <si>
    <t>Semestral</t>
  </si>
  <si>
    <t>Autoevaluación de cumplimiento de la resolucion 1111 de 2017 Estandares minimos del sistema de gestion SST</t>
  </si>
  <si>
    <t>Puntual</t>
  </si>
  <si>
    <t>Actualización Legislación Seguridad, salud en el trabajo  y Ambiente - Seguimiento a casos criticos</t>
  </si>
  <si>
    <t>P.E. SST, Juridica</t>
  </si>
  <si>
    <t>Actualización / Publicación en tablero informativo: Con Política y objetivos, Integrantes de COPASST, integrantes del Comité de convivencia laboral, información sobre emergencias.</t>
  </si>
  <si>
    <t>Revisión y Actualización del Reglamento de Higiene y Seguridad Industrial.</t>
  </si>
  <si>
    <t>Representante legal P.E. SST</t>
  </si>
  <si>
    <t>Publicación del Reglamento interno de trabajo y del Reglamento de Higiene y seguridad.</t>
  </si>
  <si>
    <t>Juridica, P.E. SST</t>
  </si>
  <si>
    <t>Liderazgo y Compromiso Gerencial</t>
  </si>
  <si>
    <t>OBJETIVOS: determinar los recursos humanos, fisicos y financieros necesarios para la gestion de la salud y la seguridad en el trabajo y proteccion del medio ambiente</t>
  </si>
  <si>
    <t>Cumplimiento presupuesto: Min. 80%
Eficacia SGI: Min. 80%</t>
  </si>
  <si>
    <t xml:space="preserve"> Seguimiento de Política y Objetivos</t>
  </si>
  <si>
    <t>Representante Legal</t>
  </si>
  <si>
    <t>Desarrollo del presupuesto del SG- SST para el año 2018. y Realizar seguimiento trimestral al cumplimiento del presupuesto del SG-SST</t>
  </si>
  <si>
    <t>Subgerencia Administrativa</t>
  </si>
  <si>
    <t>Revisión Por la Dirección</t>
  </si>
  <si>
    <t>Anual</t>
  </si>
  <si>
    <t>Medicina Preventiva y del Trabajo</t>
  </si>
  <si>
    <t>OBJETIVOS: 3. Garantizar la protección y promoción de la salud de los empleados y empresas contratistas y su integridad fisica, mediante el control de los factores de riesgo biologicos, biomecanicos, psicosocial y locativo.</t>
  </si>
  <si>
    <t>Incidencia de EL: 0 (Cero)
Prevalencia de EL: 0 (Cero)</t>
  </si>
  <si>
    <t>Mantener actualizados los Profesiogramas</t>
  </si>
  <si>
    <t>1 vez al año</t>
  </si>
  <si>
    <t>P.E. SST, IPS Contratada</t>
  </si>
  <si>
    <t>Establecer y mantener actualizado Diagnóstico de las condiciones de Salud.</t>
  </si>
  <si>
    <t>Exámenes Médicos de Ingreso (De acuerdo a ingresos de personal)</t>
  </si>
  <si>
    <t>Al Ingresar el personal</t>
  </si>
  <si>
    <t>Exámenes médicos periodicos</t>
  </si>
  <si>
    <t>IPS contratada</t>
  </si>
  <si>
    <t>HuC</t>
  </si>
  <si>
    <t>Evaluación del factor del riesgo psicosocial</t>
  </si>
  <si>
    <t>Psicologo</t>
  </si>
  <si>
    <t>Realizar activadades de prevencion de riesgo cardiovascular(que incluya jornada de toma de presion, IMC)</t>
  </si>
  <si>
    <t xml:space="preserve"> Implementar SVE Osteomuscular, que incluya entre otros, Capacitación sobre enfermedades laborales (tunel del carpo, enfermedades osteomusculares) y pausas saludables.</t>
  </si>
  <si>
    <t>Inspeccion ergonomica de puesto de trabajo con intervenciones posibles de manera inmediata</t>
  </si>
  <si>
    <t xml:space="preserve">ARL </t>
  </si>
  <si>
    <t>Desarrollo de Pausas activas</t>
  </si>
  <si>
    <t>Diario</t>
  </si>
  <si>
    <t>Programa de Conservacion Visual</t>
  </si>
  <si>
    <t>Seguimiento al ausentismo por enfermedades de origen común. (CONTROL AUSENTISMO LABORAL). Desarrollo de acciones derivadas del resultado del ausentismo.</t>
  </si>
  <si>
    <t>Bimensual</t>
  </si>
  <si>
    <t>3.1</t>
  </si>
  <si>
    <t>Capacitaciones Medicina Preventiva y del Trabajo</t>
  </si>
  <si>
    <t>Capacitacion Prevencion del tunel de carpo</t>
  </si>
  <si>
    <t>1 Vez al año</t>
  </si>
  <si>
    <t>Capacitacion de riesgo biologico</t>
  </si>
  <si>
    <t>Realización de semana de seguridad y salud en el trabajo</t>
  </si>
  <si>
    <t>Higiene Industrial</t>
  </si>
  <si>
    <t>OBJETIVO: 5. Controlar los peligros, aspectos e impactos ambientales, previniendo la contaminación en nuestras áreas de trabajo, minimizando la generación de residuos, la utilización de recursos renovables.</t>
  </si>
  <si>
    <t>Incidencia de EL: 0 (Cero)
Prevalencia de EL: 0 (Cero)
Cumplim. de cronograma de mediciones amb.: 100%</t>
  </si>
  <si>
    <t>Mediciones Ambientales (Iluminacion)</t>
  </si>
  <si>
    <t>ARL SURA</t>
  </si>
  <si>
    <t>Socialización de resultados de mediciones al COPASST.
Plan de acción de acuerdo con resultados de mediciones.</t>
  </si>
  <si>
    <t>1 VEZ al año</t>
  </si>
  <si>
    <t>Seguridad Industrial</t>
  </si>
  <si>
    <t>OBJETIVO: Fomentar prácticas y procedimientos de trabajos seguros en todos nuestros procesos y su mejora continua.</t>
  </si>
  <si>
    <t>IF de AT, IS de AT y Tasa de AT: 0
Cump. Prog. de inspecciones: Min. 90%.
Eficacia Prog. de inspecciones: Min. 90%.</t>
  </si>
  <si>
    <t>Actualización  y priorización de la matriz de identificación de peligros en oficina.</t>
  </si>
  <si>
    <t>Cada 6 meses</t>
  </si>
  <si>
    <t>Implementar protocolo de bioseguridad (formacion Uso adecuado de EPP)</t>
  </si>
  <si>
    <t>personal de planta</t>
  </si>
  <si>
    <t>Implementar programa de Prevencion de caidas a nivel capacitacion</t>
  </si>
  <si>
    <t>Implementar procedimiento de tareas de alto riesgo, incluyendo control de energias peligrosas (capacitacion al personal de mantenimiento)</t>
  </si>
  <si>
    <t>Inducción y reeinduccion general en SST.  Incluyendo evaluación para asegurar la efectividad de la misma.</t>
  </si>
  <si>
    <t>mensualmente</t>
  </si>
  <si>
    <t xml:space="preserve"> </t>
  </si>
  <si>
    <t>Programa  de Orden y Aseo</t>
  </si>
  <si>
    <t>Implementar Cronograma de Inspección en oficina</t>
  </si>
  <si>
    <t>Implentar procedimientos  de autorreporte de  actos condiciones inseguras.</t>
  </si>
  <si>
    <t>Implementar programa de P y P</t>
  </si>
  <si>
    <t>Investigación de reporte de actos y condiciones inseguras</t>
  </si>
  <si>
    <t>Cuando se presente</t>
  </si>
  <si>
    <t>Implementar los controles (registro de mantenimiento) de los equipos y los sistemas de acceso. Centros de Trabajo y oficina</t>
  </si>
  <si>
    <t>Implementar programa de  manejo de sustancias quimicas</t>
  </si>
  <si>
    <t>Actualización Matriz de EPP</t>
  </si>
  <si>
    <t>Plan de Emergencias</t>
  </si>
  <si>
    <t>Revisión del plan de emergencia y contingencia</t>
  </si>
  <si>
    <t>Comité de Emergencias</t>
  </si>
  <si>
    <t>Entrenamiento de brigada de emergencia</t>
  </si>
  <si>
    <t xml:space="preserve">ARL SURA, CRUED </t>
  </si>
  <si>
    <t>Instalación y Mantenimiento de la señalización de Seguridad Informativa y preventiva</t>
  </si>
  <si>
    <t>P.E.SST, ARL</t>
  </si>
  <si>
    <t xml:space="preserve"> Establecer convenios de ayuda mutua con las empresas del sector, con el fin de fortalecer la respuesta a emergencias de gran magnitud.</t>
  </si>
  <si>
    <t>P.E. SST / Gerencia</t>
  </si>
  <si>
    <t>Desarrollo de simulacro de emergencias, evaluación de los resultados y socialización de lecciones aprendidas.</t>
  </si>
  <si>
    <t>Evaluación y monitoreo</t>
  </si>
  <si>
    <t>OBJETIVO: Implementar, mantener y mejorar continuamente el Sistema de Gestión Integrado (Calidad, Seguridad y Salud, Medio Ambiente)</t>
  </si>
  <si>
    <t>Cumplim. del Plan de Implementación del SG-SST: 85%.
Control de Riesgos: 90%
Cumplim. Del presupuesto : 80%
Eficacia SGI: Min. 80%</t>
  </si>
  <si>
    <t>Seguimiento Programa de Inspecciones</t>
  </si>
  <si>
    <t>P.E. SST, P.U. SST</t>
  </si>
  <si>
    <t>Seguimiento acciones resultantes de Inspecciones</t>
  </si>
  <si>
    <t>P.E. SST,P.U. SST</t>
  </si>
  <si>
    <t xml:space="preserve"> Seguimiento a Indicadores de accidentes y enfermedades laborales</t>
  </si>
  <si>
    <t>Revisión y Actualización procedimiento de auditoria. con la participación del Comité Paritario de Seguridad y Salud en el Trabajo en la planificación de las auditorias al Sistema de gestión de SST.</t>
  </si>
  <si>
    <t>Auditoria Interna al Sistemas de Gestión de seguridad y salud en el trabajo</t>
  </si>
  <si>
    <t>Desarrollo y seguimiento del programa de auditorias. Adecuar la estructura del programa de auditoria para facilitar su seguimiento y control. Asegurar que en el programa de auditorias se incluyan todas las auditorias internas a realizar en un determinado periodo (ciclos de auditoria).</t>
  </si>
  <si>
    <t>6.1</t>
  </si>
  <si>
    <t>Acciones correctivas y preventivas. Incidentes y accidentes de trabajo y/o ambientales</t>
  </si>
  <si>
    <t>Revisión y adecuación de procedimiento de investigación de incidentes y accidentes.
Incluir  en el procedimiento de investigación de accidentes la disposición relacionada con el envío de los reportes (FURAT) de los AT graves y mortales a las direcciones territoriales, de acuerdo con lo establecido en el Articulo 14, del Decreto 472 de 2015. Asimismo es importante precisar que los FURAT de todos los AT, se deben radicar no solo en la ARL, sino también en la EPS del trabajador accidentado.</t>
  </si>
  <si>
    <t>Cada vez que  se presente accidentes de trabajo</t>
  </si>
  <si>
    <t>Seguimiento al cumplimiento de las acciones correcitivas resultantes de la accidentalidad</t>
  </si>
  <si>
    <t>Comunicar Resultados de investigaciones de incidentes y accidentes.</t>
  </si>
  <si>
    <t>Revisión y adecuación de procedimiento de acciones correctivas y preventivas.</t>
  </si>
  <si>
    <t>Revisión de cumplimiento y efectividad de las  acciones correctivas y preventivas</t>
  </si>
  <si>
    <t>6.2</t>
  </si>
  <si>
    <t>Indicadores del Sistema de gestión</t>
  </si>
  <si>
    <t>Revisión y adecuación de la matriz de indicadores del SG-SST Inclusión de indicadores de estructura, proceso y resultado.</t>
  </si>
  <si>
    <t>Revisión y adecuación de fichas de indicadores, de tal manera que contenga: 1. Definición del indicador; 2. Interpretación del indicador; 3. Límite para el indicador o valor a partir del cual se considera que cumple o no con el resultado esperado; 4. Método de cálculo; 5. Fuente de la información para el cálculo; 6. Periodicidad del reporte; y 7. Personas que deben conocer el resultado.</t>
  </si>
  <si>
    <t>Calculo de indicadores del SGSST</t>
  </si>
  <si>
    <t>cada  tres meses</t>
  </si>
  <si>
    <t>Analisis periodico de los resultados de los indicadores del SG-SST</t>
  </si>
  <si>
    <t>Actividades resultantes de la autoevaluación inical de cumplimiento del Decreto 1072 (Libro 2, Parte 2, Título 4, Capítulo 6)</t>
  </si>
  <si>
    <t xml:space="preserve">OBJETIVO:Cumplir con los requisitos legales aplicables y contractuales.  </t>
  </si>
  <si>
    <t>Cumplimiento requisitos legales: Min. 90%
Cumplimiento Decreto 1072 (Libro 2, Parte 2, Título 4, Capítulo 6): 100% a Dic de 2016.</t>
  </si>
  <si>
    <t>Alinear las responsabilidades en SST de todo el personal, definidas en los perfiles de cargo con las que se describen en el Decreto 1072 (Libro 2, Parte 2, Título 4, Capítulo 6).</t>
  </si>
  <si>
    <t>P.U. Talento Humanos, Gerencia, Juridica</t>
  </si>
  <si>
    <t>Revisar el plan anual de formación con la participación del COPASST y la alta dirección de la empresa.</t>
  </si>
  <si>
    <t>P.E. SST, COPASST, representante Legal</t>
  </si>
  <si>
    <t>Difundir los avances del SG-SST a las partes interesadas</t>
  </si>
  <si>
    <t>Revisar y adecuar el procedimiento y formato de gestión del cambio, de tal manera que cumpla con el Decreto 1072 (Libro 2, Parte 2, Título 4, Capítulo 6).</t>
  </si>
  <si>
    <t>Implementar procedimiento de evaluacion, selección y monitoreo de contratistas</t>
  </si>
  <si>
    <t>P.U. SST</t>
  </si>
  <si>
    <t>Seguimiento al cumplimiento del programa de mantenimiento definido.</t>
  </si>
  <si>
    <t>SST, Coordinador de Mantenimiento</t>
  </si>
  <si>
    <t># Actividades planeadas</t>
  </si>
  <si>
    <t># Actividades ejecutadas</t>
  </si>
  <si>
    <t>Cumplimiento del cronograma</t>
  </si>
  <si>
    <t>Realizado Por:</t>
  </si>
  <si>
    <t xml:space="preserve"> Mayreng Salguedo Pajaro                                                                                                                                            P.E. SST</t>
  </si>
  <si>
    <t xml:space="preserve">Revisó: </t>
  </si>
  <si>
    <t xml:space="preserve">Yohasta Pinzón Beltran          Erika Pereira Payares                                                                           P.U. Talento Humano              P.U. Talento Humano                         </t>
  </si>
  <si>
    <t xml:space="preserve">Hugo Vasquez Cruz,                                                                                     Subgente adminitrativo </t>
  </si>
  <si>
    <t>Aprobó:</t>
  </si>
  <si>
    <t>Fernado Trillo Figueroa                                                                                                                           Agente Especial Interventor</t>
  </si>
  <si>
    <t>FECHA: 22/02/2018</t>
  </si>
  <si>
    <t>Versión: 1</t>
  </si>
  <si>
    <t>Codigo: DE-PL-FO-014</t>
  </si>
  <si>
    <r>
      <rPr>
        <b/>
        <sz val="11"/>
        <color theme="1"/>
        <rFont val="Arial"/>
        <family val="2"/>
      </rPr>
      <t>Versión:</t>
    </r>
    <r>
      <rPr>
        <sz val="11"/>
        <color theme="1"/>
        <rFont val="Arial"/>
        <family val="2"/>
      </rPr>
      <t xml:space="preserve"> 02</t>
    </r>
  </si>
  <si>
    <r>
      <rPr>
        <b/>
        <sz val="11"/>
        <color theme="1"/>
        <rFont val="Arial"/>
        <family val="2"/>
      </rPr>
      <t>Fecha:</t>
    </r>
    <r>
      <rPr>
        <sz val="11"/>
        <color theme="1"/>
        <rFont val="Arial"/>
        <family val="2"/>
      </rPr>
      <t xml:space="preserve"> 02/07/2018</t>
    </r>
  </si>
  <si>
    <r>
      <t xml:space="preserve">Pagina: </t>
    </r>
    <r>
      <rPr>
        <sz val="11"/>
        <color theme="1"/>
        <rFont val="Arial"/>
        <family val="2"/>
      </rPr>
      <t>1 de 1</t>
    </r>
  </si>
  <si>
    <t>Componente 1: Gestión del Riesgo de Corrupción - Mapa de Riesgos de Corrupción</t>
  </si>
  <si>
    <t>Procesos</t>
  </si>
  <si>
    <t xml:space="preserve">Actividades </t>
  </si>
  <si>
    <t xml:space="preserve">Meta o producto </t>
  </si>
  <si>
    <t>Indicador</t>
  </si>
  <si>
    <t xml:space="preserve">Responsable </t>
  </si>
  <si>
    <t>Fecha programada</t>
  </si>
  <si>
    <t>Socializar  de manera continua la Política de Administración de Riesgos</t>
  </si>
  <si>
    <t>Cinco reuniones de socialización a  los funcionarios de la ESE.</t>
  </si>
  <si>
    <t>Reuniones realizadas/total reuniones programadas *100</t>
  </si>
  <si>
    <t>Febrero – Diciembre 2019</t>
  </si>
  <si>
    <t>Publicar la política en la página web de la ESE</t>
  </si>
  <si>
    <t>Política publicada en la página web de la ESE</t>
  </si>
  <si>
    <t>Comunicaciones - Sistemas</t>
  </si>
  <si>
    <t>Subcomponente 2  Elaboración  Mapa de Riesgos de Corrupción</t>
  </si>
  <si>
    <t xml:space="preserve">2.1 Actualización y ajustar el Mapa de Riesgos de corrupción conforme a los lineamientos de la  "Estrategias para la Construcción del Plan Anticorrupción y de Atención al Ciudadano - Versión 2" y Guía para la Gestión del Riesgo de Corrupción" </t>
  </si>
  <si>
    <t>Mapa de Riesgo Actualizado</t>
  </si>
  <si>
    <t>Febrero  de 2019</t>
  </si>
  <si>
    <t>Mapa de Riesgo de corrupción Publicado en la Página Web de la ESE</t>
  </si>
  <si>
    <t>Mapa de riesgo publicado en la página web de la ESE </t>
  </si>
  <si>
    <t>Equipo Operativo MECI, Oficina Asesora de Jurídica, Oficina de Desarrollo Estratégico y Líderes de los procesos de la ESE</t>
  </si>
  <si>
    <t xml:space="preserve">Subcomponente 5   Seguimiento, Revisión, ajustes de Política de Gestión del mapa del riesgo </t>
  </si>
  <si>
    <t>5.2 Realizar seguimiento y evaluación de la efectividad de los controles.</t>
  </si>
  <si>
    <t>Informes de Auditoría Interna</t>
  </si>
  <si>
    <t>Oficina  Control Interno</t>
  </si>
  <si>
    <t>Abril- Diciembre de 2018</t>
  </si>
  <si>
    <t>PLAN ANTICORRUPCIÓN Y ATENCIÓN AL CIUDADANO</t>
  </si>
  <si>
    <t>COMPONENTE 2. ESTRATEGIA DE RACIONALIZACIÓN DE TRAMITES</t>
  </si>
  <si>
    <t>N°</t>
  </si>
  <si>
    <t>Nombre del Tramite , Proceso o Procedimiento</t>
  </si>
  <si>
    <t>Tipo de Racionalización</t>
  </si>
  <si>
    <t>Acción Específica de Racionalización</t>
  </si>
  <si>
    <t>Situación Actual</t>
  </si>
  <si>
    <t>Descripción de la mejora a  realizar al Tramite, Proceso o Procedimiento</t>
  </si>
  <si>
    <t>Beneficio al Ciudadano y/o  Entidad</t>
  </si>
  <si>
    <t>Dependencia Responsable</t>
  </si>
  <si>
    <t>Fecha de Realización</t>
  </si>
  <si>
    <t>Tecnológica</t>
  </si>
  <si>
    <t>Se ejecuta a través del CALL CENTER</t>
  </si>
  <si>
    <t>Condiciones favorables para realizar el trámite por parte del usuario. Disminución de trámites y/o terceros que se beneficien a los usuarios con el trámite</t>
  </si>
  <si>
    <t>Oficina de Sistemas</t>
  </si>
  <si>
    <t>Marzo de 2019</t>
  </si>
  <si>
    <t>Solicitud de historia clínicas</t>
  </si>
  <si>
    <t>Administrativa</t>
  </si>
  <si>
    <t xml:space="preserve">Envío de Documentos electrónicos </t>
  </si>
  <si>
    <t>Se ejecuta en Físico</t>
  </si>
  <si>
    <t>Revisión del Proceso de solicitud de copia de Historia clínica, e implementar dicha solicitud vía electrónica</t>
  </si>
  <si>
    <t>Mejorar las condiciones para la realización del trámite por parte del usuario</t>
  </si>
  <si>
    <t>Oficina de Archivo / Oficina de Sistemas</t>
  </si>
  <si>
    <t>Febrero- Diciembre de 2019</t>
  </si>
  <si>
    <t xml:space="preserve">Quejas, peticiones y felicitaciones </t>
  </si>
  <si>
    <t>A través de la página Web abrir un Link, donde el usuario pueda presentar las quejas, peticiones y felicitaciones</t>
  </si>
  <si>
    <t>Disminución de costos en el traslado del usuario a las instalaciones de la ESE</t>
  </si>
  <si>
    <t>Oficina de SIAU</t>
  </si>
  <si>
    <t>Enero - Diciembre de 2019</t>
  </si>
  <si>
    <t>COMPONENTE 3: ESTRATEGIA DE RENDICION DE CUENTAS</t>
  </si>
  <si>
    <t>Subcomponente</t>
  </si>
  <si>
    <t>Meta o Producto</t>
  </si>
  <si>
    <t>Responsable</t>
  </si>
  <si>
    <t>Fecha Programada</t>
  </si>
  <si>
    <t>Información de calidad y lenguaje comprensible</t>
  </si>
  <si>
    <t>1.1 Definir el equipo que líderes el proceso.</t>
  </si>
  <si>
    <t>Grupo organizado</t>
  </si>
  <si>
    <t>Gerente Interventor</t>
  </si>
  <si>
    <t>Febrero -  Marzo de 2019</t>
  </si>
  <si>
    <t>1.2 Definir los objetivos, metas y acciones a desarrollar en el proceso de rendición de cuentas</t>
  </si>
  <si>
    <t>Objetivos, metas y acciones definidas</t>
  </si>
  <si>
    <t>Jefe Oficina de Desarrollo Estratégico</t>
  </si>
  <si>
    <t>1.3  Recopilar toda la información necesaria para la estructuración de las presentaciones de las audiencias públicas de rendición de cuentas,  con información clara y lenguaje comprensible. Definir y desarrollar las piezas comunicacionales a utilizar teniendo en cuenta lo descrito en el manual de Rendición de Cuentas.</t>
  </si>
  <si>
    <t>Escoger los contenidos mínimos del informe de rendición de cuentas.</t>
  </si>
  <si>
    <t>Oficina de Desarrollo Estratégico –y  Subgerentes.</t>
  </si>
  <si>
    <t>1.4 Diagnóstico del Estado de Rendición de Cuentas</t>
  </si>
  <si>
    <t>Identificación de las debilidades y fortalezas del proceso de rendición de cuentas</t>
  </si>
  <si>
    <t>Oficina de Desarrollo Estratégico – Subgerentes.</t>
  </si>
  <si>
    <t>Documento elaborado</t>
  </si>
  <si>
    <t>Oficina de Desarrollo Estratégico – comunicaciones</t>
  </si>
  <si>
    <t xml:space="preserve">1.6 Diseñar  y enviar por diferentes canales    las   invitaciones para la audiencia pública de rendición de cuentas a los diferentes grupos de interés. </t>
  </si>
  <si>
    <t>Invitaciones realizadas y enviadas a los diferentes grupos de interés</t>
  </si>
  <si>
    <t xml:space="preserve">Oficina de Desarrollo Estratégico – comunicaciones </t>
  </si>
  <si>
    <t>1.7 Publicar en la página web de la SUPERSALUD, en link de rendición de cuentas, la fecha y lugar de la realización de la audiencia pública, antes del 10 de Abril de 2019.</t>
  </si>
  <si>
    <t>Documento de rendición de cuentas publicado en la página web de la ESE</t>
  </si>
  <si>
    <t xml:space="preserve">Subcomponente 2. Dialogo de doble vía con la ciudadanía y sus organizaciones </t>
  </si>
  <si>
    <t>2.1 Realizar la rendición de cuentas, permitir espacios para las preguntas de los asistentes.</t>
  </si>
  <si>
    <t>Listado de asistencia, Evidencias fotográficas del evento</t>
  </si>
  <si>
    <t>2.2 Aplicar encuestas de la percepción del informe de rendición de cuentas</t>
  </si>
  <si>
    <t>Encuestas diligenciadas, resultado de la percepción del informe</t>
  </si>
  <si>
    <t xml:space="preserve">2.3 Estructurar informe y acta de la audiencia pública, publicar en la página web y enviarla a la Supersalud. </t>
  </si>
  <si>
    <t>Informe estructurado y acta de audiencia pública</t>
  </si>
  <si>
    <t>Oficina Asesora  de Desarrollo Estratégico</t>
  </si>
  <si>
    <t xml:space="preserve"> Marzo de 2019</t>
  </si>
  <si>
    <t>Publicado en Página web de la ESE</t>
  </si>
  <si>
    <t>Oficina Asesora  de Desarrollo Estratégico - SIAU - comunicaciones</t>
  </si>
  <si>
    <t>3.2  Incorporar en el plan de despliegue  de los colaboradores, el plan anticorrupción y atención al ciudadano haciendo especial énfasis en el componente de rendición de cuentas.</t>
  </si>
  <si>
    <t>Oficina Asesora  de Desarrollo Estratégico - Talento Humano</t>
  </si>
  <si>
    <t>3.3 Presentación sistemática de los avances de los diferentes proyectos del plan de acción por parte de los líderes</t>
  </si>
  <si>
    <t>Subcomponente 4.  Evaluación y retroalimentación a la gestión institucional</t>
  </si>
  <si>
    <t>4.1 Retroalimentar los resultados de las audiencias públicas a los directores y líderes de los procesos para que los tengan en cuenta como insumos en la implementación del modelo de mejoramiento institucional.</t>
  </si>
  <si>
    <t>Plan de mejoramiento</t>
  </si>
  <si>
    <t>Oficina Asesora  de Desarrollo Estratégico - comunicaciones</t>
  </si>
  <si>
    <t>Marzo - Abril de 2019</t>
  </si>
  <si>
    <t>4.2 Hacer seguimiento sistemático a las oportunidades de mejora derivadas de las audiencias públicas de rendición de cuentas</t>
  </si>
  <si>
    <t>Ejecución del Plan de mejoramiento</t>
  </si>
  <si>
    <t xml:space="preserve">Oficina Asesora  de Desarrollo Estratégico - </t>
  </si>
  <si>
    <t>Marzo  - Diciembre de 2019</t>
  </si>
  <si>
    <t>4.3 Estructurar carpeta de evidencias de todas las acciones que hacen parte del proceso de rendición de cuentas, (Diálogo, información e incentivos) dentro de la cual se encuentra la estrategia de audiencias públicas</t>
  </si>
  <si>
    <t>Archivar evidencias en carpeta</t>
  </si>
  <si>
    <t>Abril de 2019</t>
  </si>
  <si>
    <t>1.5   Estructurar presentación definitiva y publicarla en la página web, con un mes  antes de la realización de la audiencia pública de rendición de cuentas.</t>
  </si>
  <si>
    <t>3.1 Informar a los usuarios los mecanismos de participación</t>
  </si>
  <si>
    <t>Subcomponente 3. Incentivos para motivar la cultura de la rendición  y petición de cuentas</t>
  </si>
  <si>
    <t>COMPONENTE 4:  SERVICIO AL CIUDADANO</t>
  </si>
  <si>
    <t>Actividades</t>
  </si>
  <si>
    <t>Meta o producto</t>
  </si>
  <si>
    <t>1.1 Revisar la Política de servicio al Usuario</t>
  </si>
  <si>
    <t>1.2  Diseñar protocolo  de Atención al Usuario con enfoque diferencial</t>
  </si>
  <si>
    <t>Política Actualizada</t>
  </si>
  <si>
    <t>Protocolo elaborado</t>
  </si>
  <si>
    <t>Subgerencia administrativa - Supervisora SIAU - Desarrollo Estratégico</t>
  </si>
  <si>
    <t>Junio de 2019</t>
  </si>
  <si>
    <t>Julio de 2019</t>
  </si>
  <si>
    <t>Creación de cuentas en las más populares redes sociales</t>
  </si>
  <si>
    <t>Gerencia - Subgerencia Administrativa - Oficina de Comunicaciones</t>
  </si>
  <si>
    <t>Capacitaciones y Socializaciones</t>
  </si>
  <si>
    <t>Subgerencia administrativa - Supervisora SIAU</t>
  </si>
  <si>
    <t>Trimestralmente</t>
  </si>
  <si>
    <t>Indicador 100%</t>
  </si>
  <si>
    <t>Cuadro Trazabilidad PQRS</t>
  </si>
  <si>
    <t>Atención al Usuario</t>
  </si>
  <si>
    <t>Mensualmente</t>
  </si>
  <si>
    <t>COMPONENTE 5: TANSPARENCIA Y ACCESO DE LA INFORMACIÓN</t>
  </si>
  <si>
    <t>Subcomponente 1 Lineamientos de Transparencia Activa</t>
  </si>
  <si>
    <t>Política de comunicaciones adoptada por Resolución</t>
  </si>
  <si>
    <t>Comunicaciones</t>
  </si>
  <si>
    <t>Enero - Diciembre 2019</t>
  </si>
  <si>
    <t>Comunicaciones / Sistemas</t>
  </si>
  <si>
    <t>Link Activado</t>
  </si>
  <si>
    <t>Abril - Diciembre 2019</t>
  </si>
  <si>
    <t>Subcomponente 2 Lineamientos de Transparencia Pasiva</t>
  </si>
  <si>
    <t>100% de información solicitada - entregada</t>
  </si>
  <si>
    <t>comunicaciones</t>
  </si>
  <si>
    <t xml:space="preserve">Subcomponente 3 Elaboración  de los Instrumentos de Gestión de la Información </t>
  </si>
  <si>
    <t>subgerencia Administrativa</t>
  </si>
  <si>
    <t>Marzo - Diciembre 2019</t>
  </si>
  <si>
    <t>Subcomponente 4           Criterio Diferencial de Accesibilidad</t>
  </si>
  <si>
    <t>Personal capacitado y entrenado en atención a usuarios con discapacidad</t>
  </si>
  <si>
    <t>Talento Humano</t>
  </si>
  <si>
    <t>Julio  - Diciembre 2019</t>
  </si>
  <si>
    <t>Subcomponente 5 Monitoreo del Acceso a la Información Pública</t>
  </si>
  <si>
    <t>Sitio web Transparencia y acceso a la información pública actualizado</t>
  </si>
  <si>
    <t>Definir las necesidades tecnológicas para garantizar el acceso a la información de los usuarios internos y externos</t>
  </si>
  <si>
    <t>Proceso de gestión de la información - Subgerencia Administrativa- Oficina de Sistemas</t>
  </si>
  <si>
    <t>Desarrollar cronograma de ejecución de actividades para alcanzar las soluciones de las necesidades priorizadas</t>
  </si>
  <si>
    <t>Cronograma de ejecución</t>
  </si>
  <si>
    <t>Levantar, recolectar y plasmar toda la información requerida por cada Ítem del PETI</t>
  </si>
  <si>
    <t xml:space="preserve">información requerida/No </t>
  </si>
  <si>
    <t>Realizar inventario de los servicios ofrecidos a nivel tecnológico</t>
  </si>
  <si>
    <t>Gestión de la información -Oficina de Sistemas</t>
  </si>
  <si>
    <t> No de servicios en línea</t>
  </si>
  <si>
    <t>Desarrollar un portal web que permita ofrecer más y mejores servicios</t>
  </si>
  <si>
    <t>Subdirección Administrativa- Oficina de Sistemas</t>
  </si>
  <si>
    <t>Alcázar un 70% de implementación de la Web</t>
  </si>
  <si>
    <t>Conocer el estado actual de Madurez, Datos y Políticas de TIC en hospital</t>
  </si>
  <si>
    <t xml:space="preserve">Iniciar diagnóstico del sistema de información actual </t>
  </si>
  <si>
    <t>Realizar cronograma de actividades, de mejoras  y configuraciones del sistema de información.</t>
  </si>
  <si>
    <t>Ejecución de los planes de mantenimiento</t>
  </si>
  <si>
    <t>Mantenimiento Preventivo y correctivo de los Equipos de Cómputo, Servidores e Impresoras</t>
  </si>
  <si>
    <t>Mantenimiento Preventivo y Correctivo de UPS</t>
  </si>
  <si>
    <t>Mantenimiento Preventivo y Correctivo de equipos de Redes</t>
  </si>
  <si>
    <t xml:space="preserve">Adquisición de equipos tecnológicos </t>
  </si>
  <si>
    <t>Adquisición de 40 Equipos de Computo</t>
  </si>
  <si>
    <t xml:space="preserve">Adquisición de 10 Equipos de Impresión  </t>
  </si>
  <si>
    <t>Adquirir un arreglo de DD “SAN”</t>
  </si>
  <si>
    <t>Adquirir equipos de telecomunicaciones.</t>
  </si>
  <si>
    <t xml:space="preserve">Elevar el nivel de Seguridad y privacidad de la información </t>
  </si>
  <si>
    <t>Definir y priorizar las necesidades principales de seguridad y privacidad de la información</t>
  </si>
  <si>
    <t>Desarrollo estratégico – Oficina de Sistemas</t>
  </si>
  <si>
    <t> Listado de necesidades</t>
  </si>
  <si>
    <t>Desarrollar cronograma de ejecución de actividades para la realización de las necesidades priorizadas</t>
  </si>
  <si>
    <t xml:space="preserve"> Realizar diagnóstico de los perfiles de usuario que acceden al sistema de información </t>
  </si>
  <si>
    <t> No de usuarios con perfiles definidos</t>
  </si>
  <si>
    <t>Implementar un sistema de arreglo de discos, que permita a la institución generar las condiciones para almacenar la información de forma segura.</t>
  </si>
  <si>
    <t> SAN implementada</t>
  </si>
  <si>
    <t> Definir las políticas las políticas de acceso y seguridad de la información</t>
  </si>
  <si>
    <t>Evaluar el nivel de seguridad de la información</t>
  </si>
  <si>
    <t>Realizar una matriz de riesgos potenciales en seguridad de la información</t>
  </si>
  <si>
    <t> Desarrollo estratégico – Oficina de Sistemas</t>
  </si>
  <si>
    <t>Establecer los perfiles de usuarios, según sus roles de acceso al sistema de información</t>
  </si>
  <si>
    <t>Definir los lineamientos de para la clasificación de la información</t>
  </si>
  <si>
    <t xml:space="preserve"> Incluir la totalidad de los equipos de cómputo de escritorios al dominio </t>
  </si>
  <si>
    <t> Oficina de Sistemas</t>
  </si>
  <si>
    <t>Incluir dentro del Plan Institucional de Capacitaciones   la socialización del Programa de Gestión Documental.</t>
  </si>
  <si>
    <t>Subgerencia Administrativa - Oficina de Talento Humano</t>
  </si>
  <si>
    <t>Programa de Gestión Documental socializado</t>
  </si>
  <si>
    <t>Gerencia, Subgerencia Administrativa, Oficina Asesora de Desarrollo Estratégico, Oficina Asesora de Jurídica.</t>
  </si>
  <si>
    <t>Oficina de Gestión Documental creada y en funcionamiento</t>
  </si>
  <si>
    <t>Contar con la totalidad de las Tablas de retención Documental elaboradas.</t>
  </si>
  <si>
    <t xml:space="preserve">Subgerencia Administrativa </t>
  </si>
  <si>
    <t>TRD elaboradas</t>
  </si>
  <si>
    <t xml:space="preserve">Aprobar las TRD por parte del Comité de Gestión y Desemepeño institucional. </t>
  </si>
  <si>
    <t xml:space="preserve">Comité de Gestión y Desempeño </t>
  </si>
  <si>
    <t>TRD aprobadas</t>
  </si>
  <si>
    <t xml:space="preserve">Gerencia </t>
  </si>
  <si>
    <t>TRD convalidadas</t>
  </si>
  <si>
    <t>Capacitar a los funcionarios del hospital en temas de Gestión Documental.</t>
  </si>
  <si>
    <t>Personal capacitado en temas de Gestión Documental</t>
  </si>
  <si>
    <t>Subgerencia Administrativa - Oficina de Sistemas</t>
  </si>
  <si>
    <t>Implementar los procedimientos del Archivo de Gestión.</t>
  </si>
  <si>
    <t>Procedimientos implementados</t>
  </si>
  <si>
    <t>Evitar la formación de Fondos Acumulados.</t>
  </si>
  <si>
    <t>Funcionarios responsables de la Gestión Documental.</t>
  </si>
  <si>
    <t>Conservación adecuada</t>
  </si>
  <si>
    <t>Levantar  procedimiento que involucre la entrega de la información a cargo del personal en retiro.</t>
  </si>
  <si>
    <t>Procedimientos levantados</t>
  </si>
  <si>
    <t>Cumplir con requisitos normativos de infraestructura (Circular 049 de 2002) para el Archivo Central.</t>
  </si>
  <si>
    <t>Gerencia - Subgerencia Administrativa</t>
  </si>
  <si>
    <t>Copilar la memoria institucional</t>
  </si>
  <si>
    <t>Memoria Institucional copilada</t>
  </si>
  <si>
    <t>Realizar diagnóstico en los depósitos identificados.</t>
  </si>
  <si>
    <t>Funcionarios asignados para realizar diagnóstico.</t>
  </si>
  <si>
    <t>Diagnóstico realizado</t>
  </si>
  <si>
    <t>Documentos clasificados, ordenas y con descripciones</t>
  </si>
  <si>
    <t>Identificar los valores primarios y los valores secundarios de los documentos.</t>
  </si>
  <si>
    <t>Valores Primarios y Secundarios identificados</t>
  </si>
  <si>
    <t>Garantizar la conservación adecuada de los documentos.</t>
  </si>
  <si>
    <t>Subgerencia Administrativa - Talento Humano</t>
  </si>
  <si>
    <t>Contar con personal idóneo para el cumplimiento de las funciones propias de la Gestión Documental.</t>
  </si>
  <si>
    <t>Personal idoneo</t>
  </si>
  <si>
    <r>
      <t> </t>
    </r>
    <r>
      <rPr>
        <sz val="11"/>
        <color theme="1"/>
        <rFont val="Arial Narrow"/>
        <family val="2"/>
      </rPr>
      <t>Fortalecer la gestión de las tecnologías de la información y comunicaciones (TIC)</t>
    </r>
  </si>
  <si>
    <r>
      <t> </t>
    </r>
    <r>
      <rPr>
        <sz val="11"/>
        <color theme="1"/>
        <rFont val="Arial Narrow"/>
        <family val="2"/>
      </rPr>
      <t>Incrementar la calidad y cantidad de los servicios en línea ofrecidos a los ciudadanos.</t>
    </r>
  </si>
  <si>
    <r>
      <t> </t>
    </r>
    <r>
      <rPr>
        <sz val="11"/>
        <color theme="1"/>
        <rFont val="Arial Narrow"/>
        <family val="2"/>
      </rPr>
      <t>Oficina de Sistemas</t>
    </r>
  </si>
  <si>
    <r>
      <t> </t>
    </r>
    <r>
      <rPr>
        <sz val="11"/>
        <color theme="1"/>
        <rFont val="Arial Narrow"/>
        <family val="2"/>
      </rPr>
      <t>cronograma de ejecución</t>
    </r>
  </si>
  <si>
    <r>
      <t>Subgerencia Administrativa</t>
    </r>
    <r>
      <rPr>
        <sz val="11"/>
        <color rgb="FF000000"/>
        <rFont val="Arial Narrow"/>
        <family val="2"/>
      </rPr>
      <t xml:space="preserve"> – Oficina de Sistemas</t>
    </r>
  </si>
  <si>
    <t>Determinar los empleos en vacancia</t>
  </si>
  <si>
    <t>Definir la forma de provisión de los empleos vacantes</t>
  </si>
  <si>
    <t>PLAN ANUAL DE VACANTES VIGENCIA 2019</t>
  </si>
  <si>
    <t>PLAN INSTITUCIONAL DE ARCHIVOS - PINAR VIGENCIA 2019</t>
  </si>
  <si>
    <t>PLAN DE PREVISIÓN DE RECURSO HUMANO VIGENCIA 2019</t>
  </si>
  <si>
    <t>PLAN ESTRATEGICO DE RECURSO HUMANO</t>
  </si>
  <si>
    <t>PLAN INSTITUCIONAL DE CAPACITACIÓN VIGENCIA 2019</t>
  </si>
  <si>
    <t>PLAN DE INCENTIVO INSTITUCIONAL VIGENCIA 2019</t>
  </si>
  <si>
    <t>PLAN ANTIORRUPCIÓN Y ATENCIÓN AL CIUDADANO VIGENCIA 2019</t>
  </si>
  <si>
    <t>PLAN ESTRATEGICO DE LAS TECNOLOGÍAS - PETI</t>
  </si>
  <si>
    <t>PU Talento Humano</t>
  </si>
  <si>
    <t xml:space="preserve">N° de cargos vacantes </t>
  </si>
  <si>
    <t>Oficio de información de cargos vacantes y solicitu de inscripción de los mismos para abrir concurso</t>
  </si>
  <si>
    <t>Plan anual de vacantes</t>
  </si>
  <si>
    <t>Hacer un diagnóstico de   las necesidades de personal</t>
  </si>
  <si>
    <t>Acondicionamiento Físico</t>
  </si>
  <si>
    <t>II Torneo de Tenis de mesa</t>
  </si>
  <si>
    <t>Semana de Estilos de Vida Saludable</t>
  </si>
  <si>
    <t>Campeonato de Kitbal</t>
  </si>
  <si>
    <t>IV Campeonato Interinstitucional de Futbol</t>
  </si>
  <si>
    <t xml:space="preserve">Ejecutar el programa deportivo y de salud </t>
  </si>
  <si>
    <t>Celebración de día de la Mujer</t>
  </si>
  <si>
    <t>Festival del Dulce</t>
  </si>
  <si>
    <t>Celebración del día de la Secretaria</t>
  </si>
  <si>
    <t>Día del niño</t>
  </si>
  <si>
    <t>Celebración de las profesiones</t>
  </si>
  <si>
    <t>Día de las Enfermeras</t>
  </si>
  <si>
    <t>Día de las Madres</t>
  </si>
  <si>
    <t>Día del Servidor Público</t>
  </si>
  <si>
    <t>Amor y Amistad</t>
  </si>
  <si>
    <t>Día Recreativo</t>
  </si>
  <si>
    <t>Día del médico</t>
  </si>
  <si>
    <t>Novena Navidad</t>
  </si>
  <si>
    <t>Clausura  de fin de año</t>
  </si>
  <si>
    <t xml:space="preserve">Jornada Flexible para madres Cabeza de Hogar </t>
  </si>
  <si>
    <t xml:space="preserve">Auxilio Educativo </t>
  </si>
  <si>
    <t>Días de descanso remunerado en Diciembre</t>
  </si>
  <si>
    <t xml:space="preserve">Auxilio de Maternidad </t>
  </si>
  <si>
    <t>Auxilio Funerario</t>
  </si>
  <si>
    <t>Bono Navideño</t>
  </si>
  <si>
    <t>Inscripción y lista de asistencias</t>
  </si>
  <si>
    <t>Evidecias fotográficas</t>
  </si>
  <si>
    <t>Ejecutar el Programa de celebraciones especiales</t>
  </si>
  <si>
    <t xml:space="preserve">Ejecutar el Programa de Incentivos  </t>
  </si>
  <si>
    <t>Mediante la aplicación de encuestas  a los líderes de los procesos en la ESE establecer las necesidades de capacitación</t>
  </si>
  <si>
    <t>Consolidación Y Publicación Del Plan De Capacitaciones</t>
  </si>
  <si>
    <t>Diseñar, Socializar y publicar el Pan Institucional de Capacitación</t>
  </si>
  <si>
    <t>Listado de Necesidades de capacitación</t>
  </si>
  <si>
    <t>Plan de capacitación elaborado, publicado y socializado</t>
  </si>
  <si>
    <t>Disponer de una oficina de Gestión Documental que cuente con los recursos necesarios en talento humano, tecnología y dotación.</t>
  </si>
  <si>
    <t xml:space="preserve">Enviar al Ente Territorial para la convalidación de las TRD </t>
  </si>
  <si>
    <t>Elaborar el diagnóstico de las necesidades de capacitación</t>
  </si>
  <si>
    <t xml:space="preserve">Seguimiento del Plan de Capacitaciones </t>
  </si>
  <si>
    <t>Evaluación final del Plan Institucional de Capacitaciones</t>
  </si>
  <si>
    <t>Aplicar la Matriz de seguimiento al plan de capacitaciones</t>
  </si>
  <si>
    <t>Aplicar el formato de avaluación y hacer analisis del cumplimiento del plan</t>
  </si>
  <si>
    <t>Matriz deiligenciada</t>
  </si>
  <si>
    <t>Documento de evaluación del plan de capacitaciones</t>
  </si>
  <si>
    <t>Resolución para la reglamentación de la joranada flexible</t>
  </si>
  <si>
    <t>Beneficos Colectivos Sindicales</t>
  </si>
  <si>
    <r>
      <t>Versión:</t>
    </r>
    <r>
      <rPr>
        <sz val="12"/>
        <color theme="1"/>
        <rFont val="Arial Narrow"/>
        <family val="2"/>
      </rPr>
      <t xml:space="preserve"> 02</t>
    </r>
  </si>
  <si>
    <r>
      <t>Fecha:</t>
    </r>
    <r>
      <rPr>
        <sz val="12"/>
        <color theme="1"/>
        <rFont val="Arial Narrow"/>
        <family val="2"/>
      </rPr>
      <t xml:space="preserve"> 02/07/2018</t>
    </r>
  </si>
  <si>
    <r>
      <t xml:space="preserve">Pagina: </t>
    </r>
    <r>
      <rPr>
        <sz val="12"/>
        <color theme="1"/>
        <rFont val="Arial Narrow"/>
        <family val="2"/>
      </rPr>
      <t>1 de 1</t>
    </r>
  </si>
  <si>
    <r>
      <t>Subcomponente 1</t>
    </r>
    <r>
      <rPr>
        <sz val="12"/>
        <color rgb="FF000000"/>
        <rFont val="Arial Narrow"/>
        <family val="2"/>
      </rPr>
      <t xml:space="preserve">                                            Estructura administrativa y Direccionamiento estratégico </t>
    </r>
  </si>
  <si>
    <r>
      <t xml:space="preserve">Subcomponente 2                            </t>
    </r>
    <r>
      <rPr>
        <sz val="12"/>
        <color rgb="FF000000"/>
        <rFont val="Arial Narrow"/>
        <family val="2"/>
      </rPr>
      <t xml:space="preserve"> Fortalecimiento de los canales de atención</t>
    </r>
  </si>
  <si>
    <r>
      <t xml:space="preserve">Subcomponente 3                          </t>
    </r>
    <r>
      <rPr>
        <sz val="12"/>
        <color rgb="FF000000"/>
        <rFont val="Arial Narrow"/>
        <family val="2"/>
      </rPr>
      <t xml:space="preserve">                  Talento humano</t>
    </r>
  </si>
  <si>
    <r>
      <t xml:space="preserve">3.1 </t>
    </r>
    <r>
      <rPr>
        <sz val="12"/>
        <color rgb="FF000000"/>
        <rFont val="Arial Narrow"/>
        <family val="2"/>
      </rPr>
      <t>Realizar Plan de Capacitación al personal en atención al usuarios, deberes y derechos, humanización, etc.</t>
    </r>
  </si>
  <si>
    <r>
      <t xml:space="preserve">Subcomponente 4                         </t>
    </r>
    <r>
      <rPr>
        <sz val="12"/>
        <color rgb="FF000000"/>
        <rFont val="Arial Narrow"/>
        <family val="2"/>
      </rPr>
      <t xml:space="preserve">                   Normativo y procedimental</t>
    </r>
  </si>
  <si>
    <r>
      <t xml:space="preserve">4.1 </t>
    </r>
    <r>
      <rPr>
        <sz val="12"/>
        <color rgb="FF000000"/>
        <rFont val="Arial Narrow"/>
        <family val="2"/>
      </rPr>
      <t>Mejorar indicador de respuestas de quejas por partes de los jefes o líderes de proceso</t>
    </r>
  </si>
  <si>
    <r>
      <t xml:space="preserve">Subcomponente 5                          </t>
    </r>
    <r>
      <rPr>
        <sz val="12"/>
        <color rgb="FF000000"/>
        <rFont val="Arial Narrow"/>
        <family val="2"/>
      </rPr>
      <t xml:space="preserve"> Relacionamiento con el ciudadano</t>
    </r>
  </si>
  <si>
    <r>
      <t xml:space="preserve">5.1 </t>
    </r>
    <r>
      <rPr>
        <sz val="12"/>
        <color rgb="FF000000"/>
        <rFont val="Arial Narrow"/>
        <family val="2"/>
      </rPr>
      <t>Realizar monitoreo, control y evaluación PQRS</t>
    </r>
  </si>
  <si>
    <t>Desarrollar la cultura de la prevención y manejo de los riesgos laborales</t>
  </si>
  <si>
    <t>Elaborar el Plan de SST</t>
  </si>
  <si>
    <t>PE Seguridad y Salud en el Trabajo</t>
  </si>
  <si>
    <t>N° de Actividades realizadas / N° de actividades programadas</t>
  </si>
  <si>
    <t>Elaborar el Plan  de incentivos</t>
  </si>
  <si>
    <t>Incentivar al personal en la ejecución de sus funciones</t>
  </si>
  <si>
    <t>Fortalecer el desempeño laboral con el programa de inducción y reinducción</t>
  </si>
  <si>
    <t>Realizar dos sesiones de reinducción al personal vinculado</t>
  </si>
  <si>
    <t>Hacer inducción a todo nuevo servidor que ingrese a la ESE HUC</t>
  </si>
  <si>
    <t>Certificado de la DAFF de la realización del modulo introductorio de MIPG</t>
  </si>
  <si>
    <t>N°de servidores  listados de asitencias a las sesiones de inducción / Total de servidores vinculados a la ESE</t>
  </si>
  <si>
    <t>N° listados de asitencias a las sesiones de inducción / Total de servidores vinculados a la ESE</t>
  </si>
  <si>
    <t>Coordinar la Evaluación de desempeño de los servidores públicos</t>
  </si>
  <si>
    <t>Formato de concetrtación de objetivos diligenciado 
Formato de evaluación de desempeño diligenciado, concertado con el servidor y firmado por las partes</t>
  </si>
  <si>
    <t xml:space="preserve">Administrar la nómina </t>
  </si>
  <si>
    <t>Nominas para pago elaboradas y presentadas para pagos oportunos</t>
  </si>
  <si>
    <t>Elaborar las nominas de manera oportuna</t>
  </si>
  <si>
    <t>Mantener al día el pago de la seguridad social de los servidores publicos</t>
  </si>
  <si>
    <t>Liquidar los aportes a la seguridad social de manera oportuna acorde a los linemientos de ley</t>
  </si>
  <si>
    <t>Certificacion de los pagos a seguridad social</t>
  </si>
  <si>
    <t>Fortalecer las capacidades, conocimientos y habilidades de los servidores</t>
  </si>
  <si>
    <t xml:space="preserve">Elaborar el plan de capacitaciones de la ESE </t>
  </si>
  <si>
    <t>N° de capacitaciones realizadas / Total de capacitaciones programadas</t>
  </si>
  <si>
    <t>PLAN DE ACCIÓN VIGENCIA 2019</t>
  </si>
  <si>
    <t>ESTRATEGIA</t>
  </si>
  <si>
    <t>PROYECTO A EJECUTAR</t>
  </si>
  <si>
    <t>ÁREA RESPONSABLE DE LA EJECUCIÓN DE LA ACTIVIDAD</t>
  </si>
  <si>
    <t>META DEL PRODUCTO ACTUAL</t>
  </si>
  <si>
    <t>INDICADOR / PRODUCTO</t>
  </si>
  <si>
    <t>DESCRIPCIÓN DE ESTRATEGIAS Y ACTIVIDADES</t>
  </si>
  <si>
    <t>I   trimestre</t>
  </si>
  <si>
    <t>II trimestre</t>
  </si>
  <si>
    <t>III trimestre</t>
  </si>
  <si>
    <t>IV trimestre</t>
  </si>
  <si>
    <t>1. Fortalecer la prestación de los servicios de salud, a través de una cultura de calidad, la mejora continua, la seguridad en la atención y el trato cálido a nuestros usuarios</t>
  </si>
  <si>
    <t>Atención segura y humanizada</t>
  </si>
  <si>
    <t>Trabajo Social / Oficina Asesora de Desarrollo Estratégico</t>
  </si>
  <si>
    <t>Documento de trato humanizado socializado  e implementado</t>
  </si>
  <si>
    <t xml:space="preserve">Elaboración del programa de Humanización de la ESE
</t>
  </si>
  <si>
    <t xml:space="preserve">
5 Reuniones de socialización 
</t>
  </si>
  <si>
    <t xml:space="preserve">
Publicación página web.
</t>
  </si>
  <si>
    <t xml:space="preserve">
Mesas de trabajo para la implementación</t>
  </si>
  <si>
    <t>Lider de seguridad del paciente- Subgerente de los servicios asistenciales</t>
  </si>
  <si>
    <t xml:space="preserve">Cumplimiento actividades en un &gt;= 90% estrategia  Gestión del Riesgo en Salud </t>
  </si>
  <si>
    <t>Informes de Rondas de seguridad realizadas</t>
  </si>
  <si>
    <t xml:space="preserve">Realización de rondas mensuales de seguridad del paciente </t>
  </si>
  <si>
    <t>Cumplimiento actividades en un &gt;= 90% estrategia  Gestión del  Riesgo Laboral</t>
  </si>
  <si>
    <t>N° de actividades ejecutadas en el Plan de SST / N° de actividades programadas en el PSST</t>
  </si>
  <si>
    <t>Ejecución de las actividades programadas en el Plan de SST</t>
  </si>
  <si>
    <t>Subgerentes y Jefes de oficina</t>
  </si>
  <si>
    <t>Cumplimiento actividades en un &gt;= 90% estrategia  Gestión del  Riesgo Institucional</t>
  </si>
  <si>
    <t>Ejecución de las actividades programadas en el Plan Istitucional de Riesgos</t>
  </si>
  <si>
    <t>N° de capacitaciones realizadas / N° de capacitaciones programadas</t>
  </si>
  <si>
    <t xml:space="preserve">80% del personal evaluado </t>
  </si>
  <si>
    <t>No. de actividades realizadas  estrategia gestión riesgo en salud  y riesgo institucional / total  de actividades programadas  x100</t>
  </si>
  <si>
    <t xml:space="preserve">Gerencia- Lider de seguridad del paciente-Comité de seguridad del paciente y calidad </t>
  </si>
  <si>
    <t>N° de Guías de buenas practicas evaluadas / N° de guías de Buenas Practicas programadas para la vigencia</t>
  </si>
  <si>
    <t>Medición de adherencia  de la guia tecnica de buenas practicas obligatorias de seguridad del paciente en atencion en salud</t>
  </si>
  <si>
    <t>Vigilando la seguridad del paciente a través de programas de tecnovigilancia, farmacovigilancia y reactivovigilancia</t>
  </si>
  <si>
    <t>Subgerente apoyo diagnóstico y terapéutico</t>
  </si>
  <si>
    <t>100% estrategia  vigilando la seguridad del paciente a través de programas de tecnovigilancia, farmacovigilancia y reactivovigilancia</t>
  </si>
  <si>
    <t xml:space="preserve">Garantizar continuidad de los programas  de  tecnovigilanica, farmacovigilancia y reactivovigilancia con enlace a INVIMA y Secretaria de Salud </t>
  </si>
  <si>
    <t>2.  Fortalecer la gestión de calidad</t>
  </si>
  <si>
    <t>Verificar y mantener el cumplimiento de requisitos del sistema único de Habilitación</t>
  </si>
  <si>
    <t xml:space="preserve">Realizar dos autoevaluaciones de habilitación </t>
  </si>
  <si>
    <t>Oficina Asesora de Desarrollo Estrategica
Subgerentes asistenciales</t>
  </si>
  <si>
    <t>Todos los servicios autoevaluados</t>
  </si>
  <si>
    <t>100% de autoevaluaciones realizada/ Autoevaluaciones programadas</t>
  </si>
  <si>
    <t xml:space="preserve"> Realizar autoevaluación de los servicios con base en la aplicación de la Resolución 2003/2014</t>
  </si>
  <si>
    <t>Levantar plan de mejoramiento para subsanar hallazgos de habiltación</t>
  </si>
  <si>
    <t>N° de acciones levantadas realizadas/total de acciones programadas</t>
  </si>
  <si>
    <t>Ejecución continua de Programa de auditoria para el mejoramiento de la calidad PAMEC</t>
  </si>
  <si>
    <t>Actualización del PAMEC</t>
  </si>
  <si>
    <t>Oficina Asesora de Desarrollo Estratégico</t>
  </si>
  <si>
    <t>Actualización de las políticas de la ESE</t>
  </si>
  <si>
    <t>Políticas Actualizadas</t>
  </si>
  <si>
    <t xml:space="preserve">% de Políticas actualizadas /Totalpoliticas existentes </t>
  </si>
  <si>
    <t>Ajustes a las políticas de la ESE</t>
  </si>
  <si>
    <t>Mejoramiento continuo de los procesos</t>
  </si>
  <si>
    <t>Gerencia, talento humano, siau, presupuesto, sistemas, subgerente administrativo, Archivo, jurídica, Gestión ambiental</t>
  </si>
  <si>
    <t>Realización de todos los diagnósticos
Porcentaje de Implementación del modelo</t>
  </si>
  <si>
    <t># de actividades de MIPG realizadas*/total actividades programadas en el período</t>
  </si>
  <si>
    <t>Implementar MIPG</t>
  </si>
  <si>
    <t>3. Diseñar acciones de mejora en la ESE referentes a dotación, infraestructura física y tecnológica siendo respetuosos  con el medio ambiente.</t>
  </si>
  <si>
    <t>Fortalecimiento de la Infraestructura Física y Tecnologica</t>
  </si>
  <si>
    <t>Ingeniera Biomédica</t>
  </si>
  <si>
    <t>100% de equipos solicitados para renovar o actualizar los equios biomédicos de la ESE</t>
  </si>
  <si>
    <t>Informe de ingeniería biomédica.
Traslados de almacen comprobantes de entrada contratos</t>
  </si>
  <si>
    <t>Adquisición de equipos biomédicos para los servicios habilitados</t>
  </si>
  <si>
    <t>% de personal asistencial capacitado en tecnovigilancia</t>
  </si>
  <si>
    <t xml:space="preserve">Informe de ingeniería biomédica.
Listado de asistencia a capacitacion </t>
  </si>
  <si>
    <t>Fortalecimiento del programa institucional de tecnovigilancia</t>
  </si>
  <si>
    <t>Dotación de 14 salas de hospitalización del servicio de urgencias</t>
  </si>
  <si>
    <t>Agente Especial interventor / Subgerencia Administrativa</t>
  </si>
  <si>
    <t>Dotación y reposición de equipos biomédicos de siete salas de quirófano</t>
  </si>
  <si>
    <t>Central de mezclas funcionando</t>
  </si>
  <si>
    <t xml:space="preserve">Aplicación de MIPG
</t>
  </si>
  <si>
    <t>Oficina desarrollo estrategico</t>
  </si>
  <si>
    <t>Conformación del equipo MECI</t>
  </si>
  <si>
    <t>MECI conformado y activo</t>
  </si>
  <si>
    <t>Elaboración del PAAC</t>
  </si>
  <si>
    <t xml:space="preserve">Evidencia de la publicación en la pagina web
</t>
  </si>
  <si>
    <t>Publicación y Socialización</t>
  </si>
  <si>
    <t>Cumplimiento del 80% del PAAC</t>
  </si>
  <si>
    <t>Número de actividades cumplidas del plan PAAC / Número total de actividades programadas en el plan PAAC</t>
  </si>
  <si>
    <t>Actualización, socialización y Ejecución del plan anticorrupción y de atención al ciudadano paara la vigencia actual</t>
  </si>
  <si>
    <t>Plan Institucional de Archivo</t>
  </si>
  <si>
    <t>Subgerencia administrativa - Archivo</t>
  </si>
  <si>
    <t>Gerencia - Subgerencia Administrativa - Oficina desarrollo Estratégico- Oficina de Sistemas</t>
  </si>
  <si>
    <t xml:space="preserve">PINAR PUBLICADO EN LA PAGINA </t>
  </si>
  <si>
    <t>Evidencia de la publicación en la pagina web</t>
  </si>
  <si>
    <t>Publicación  a través de medios de comunicación internos y externos  del Plan Institucional de Archivos de la Endidad (PINAR</t>
  </si>
  <si>
    <t>Plan Anual de Adquisiciones</t>
  </si>
  <si>
    <t>Conformar el Grupo De Apoyo Y Elaborar El Cronograma De Actividades De Elaboración Del Plan Anual De Adquisiciones</t>
  </si>
  <si>
    <t>Sustentacion Ante La Gerencia Del Plan Anual De Adquisiciones</t>
  </si>
  <si>
    <t xml:space="preserve">Publicacion Del Plan Anual De Adquisiciones En La Pagina Web De La ESE </t>
  </si>
  <si>
    <t>Plan Anual de Vacantes</t>
  </si>
  <si>
    <t xml:space="preserve">Plan de Previsión de Recurso Humano </t>
  </si>
  <si>
    <t xml:space="preserve">Plan Institucional de Capacitaciones </t>
  </si>
  <si>
    <t xml:space="preserve">Manual de Riesgos Institucional  elaborado y publicado </t>
  </si>
  <si>
    <t>Socialización e Implementación del manual de riesgos y evaluación.
N° de actividades ejecutadas en el Plan Institucional de riesgos / N° de actividades programadas en el Plan Institucional de Riesgos de la ESE</t>
  </si>
  <si>
    <t>Hacer 10  apacitaciones sobre la seguridad del paciente</t>
  </si>
  <si>
    <t>Toda la ESE</t>
  </si>
  <si>
    <t>Conferencias, talleres, demostraciones.</t>
  </si>
  <si>
    <t>Realizar la semana de la seguridad del paciente</t>
  </si>
  <si>
    <t>Evidencias fotograficas de la realización de la semana de la seguridad del paciente</t>
  </si>
  <si>
    <t>Semana de la seguridad del paciente realizada</t>
  </si>
  <si>
    <t>Oficina desarrollo estratégico Subgerencias  de los servicios asistenciales</t>
  </si>
  <si>
    <t>Realizar Evaluacion y análisis  mensual y actualizacion de la gestion del riesgo  seguridad del paciente, dirigido por la gerencia y comité de seguridad del paciente  identificando la mitigacion y reduccion en la calificacion   los  riesgos de acuerdo al cumplimiento de las barreras de seguridad y acciones de mejora planteadas en el analisis</t>
  </si>
  <si>
    <t>Guías de buenas practicas socializado</t>
  </si>
  <si>
    <t>Evaluación del plan de mejora levantado, con las evidencias de la realización de las actividades</t>
  </si>
  <si>
    <t>Central de mezclas prestando servicios</t>
  </si>
  <si>
    <t>Autoevaluacion de los estándares de acreditación,  Selección de procesos a mejorar,  Priorizacion de procesos a mejorar, Definicion de calidad esperada,  Plan de Accion para los proceso priorizados Ejecucion d el plan de accion,    Elaboracion del mejoramiento , Aprendizaje organizacional</t>
  </si>
  <si>
    <t>Número  acciones de mejora ejecutadas derivadas de las auditorias realizadas / Total de acciones de mejoramiento programadas para la vigencia derivadas de los planes de mejora del componente de auditora registrados en el PAMEC</t>
  </si>
  <si>
    <t>Fortalecimiento del MECI para control de la gestión en la E.S.E</t>
  </si>
  <si>
    <t>Verificaciónde cargos  y certificación de vacantes e informe de vacantes</t>
  </si>
  <si>
    <t>Subgerencia administrativa</t>
  </si>
  <si>
    <t>Publicación el  Plan Anual de Compras</t>
  </si>
  <si>
    <t>Evidencias de la publicación el plan de Adquisiciones</t>
  </si>
  <si>
    <t>Publicar el Manual de riesgos dde la ESE en la pagina web</t>
  </si>
  <si>
    <t>4. Implementar el Modelo de Planeación y Gestión - MIPG</t>
  </si>
  <si>
    <t xml:space="preserve">5. Cumplir con plan de intervención </t>
  </si>
  <si>
    <t>Fortalecimiento de la humanización en la prestación de los servicios</t>
  </si>
  <si>
    <t>Programa de Humanización Elaborado, socializado e implementado</t>
  </si>
  <si>
    <t>Evaluación del prgrama de humanización</t>
  </si>
  <si>
    <t xml:space="preserve">Mantenimiento y Mejora del Sistema Único de Información de la Calidad   </t>
  </si>
  <si>
    <t>Capacitación en el manejo de equipos biomédicos</t>
  </si>
  <si>
    <t>Dotación o renovación  de equipos según necesidades de las áreas de la ESE</t>
  </si>
  <si>
    <t>Ingeniera Biomédica - Subgerente Apoyo Diagnóstico y Terapeutico</t>
  </si>
  <si>
    <t>Adecuación de la Central de Mezclas de la ESE HUC</t>
  </si>
  <si>
    <t>Designación del representante de gerencia ante el MECI. 
Ejecución del plan de auditoría interno</t>
  </si>
  <si>
    <t>Diagnostico Elaborado</t>
  </si>
  <si>
    <t>Plan Anticorrupción y Atención al Ciudadano</t>
  </si>
  <si>
    <t>Mejorar la línea base del plan de intervención</t>
  </si>
  <si>
    <t>Monioreo y seguimiento al Fenix mensualmente</t>
  </si>
  <si>
    <t>Gerencia, Subgerencia Administrativo, Oficina Jurídica, Asesora Desarrollo Estratégico, Cartera, Subgerencias Urgencias, Médicas, Quirúrgicas</t>
  </si>
  <si>
    <t>La intervención está proyectada hasta el 30 de mayo de 2019</t>
  </si>
  <si>
    <t xml:space="preserve">Cumplir con las metas definidas para indicador </t>
  </si>
  <si>
    <t>Adecuar espacio físico para el funcionamiento de la oficina de gestión documental</t>
  </si>
  <si>
    <t>Tablas elaboradas</t>
  </si>
  <si>
    <t>Tablas de Retención Aprobadas</t>
  </si>
  <si>
    <t>Tablas de Retención convalidadas</t>
  </si>
  <si>
    <t>Capacitar a funcionarios</t>
  </si>
  <si>
    <t>Elaborar  y aprobar PINAR</t>
  </si>
  <si>
    <t>Diseñar el PINAR</t>
  </si>
  <si>
    <t>PINAR elaborado y aprobado</t>
  </si>
  <si>
    <t>Gerencia - Comité de Gestión y Desempeño</t>
  </si>
  <si>
    <t>Mesas de trabajo para inclusión del tema</t>
  </si>
  <si>
    <t>Programas elaborados</t>
  </si>
  <si>
    <t>Incluir dentro del sofware el modulo de correspondencia interno</t>
  </si>
  <si>
    <t>Gestión de comunicación internas incluidas dentro del sofware de correspondencia</t>
  </si>
  <si>
    <t>Determinar una herramienta tecnológica para correspondencia interna</t>
  </si>
  <si>
    <t xml:space="preserve">Diseñar instrumentos archivísticos para la organización de los  Archivos de Gestión. </t>
  </si>
  <si>
    <t>Subgerencia Administrativa - Funcionarios Responsables de la Gestión Documental</t>
  </si>
  <si>
    <t>Diseñar los formatos de gestión archivistica, aprobar y socializar los mismos</t>
  </si>
  <si>
    <t xml:space="preserve">Instrumentos archivísticos creados, aprobados y evidencias de socialización. </t>
  </si>
  <si>
    <t>Armonzar con los planes y sitemas de gestión de la ESE  el programa de gestión documental</t>
  </si>
  <si>
    <t>Reviar y actualizar los planes de gestión de la ESE para armnizarlos con el plan de gestión documental</t>
  </si>
  <si>
    <t>Socializar e implemntar los procedimientos de archivo de gestión</t>
  </si>
  <si>
    <t>Capacitar en manejo de archgestión y central a todos los jefes de oficina.</t>
  </si>
  <si>
    <t>Elaborar el procedimiento</t>
  </si>
  <si>
    <t>Asignar y dotar un área para el archivo central</t>
  </si>
  <si>
    <t>Archivo cntral funcionando</t>
  </si>
  <si>
    <t>Funcionarios asignados  aorganizar los fonos acumulados</t>
  </si>
  <si>
    <t>Identificar y valorara los documentos de valor institucional encontrados en los fondos cumulados</t>
  </si>
  <si>
    <t>Diagnostico de los documentos</t>
  </si>
  <si>
    <t>Clasificar, ordenar y describir los documentos del archivo de gestión</t>
  </si>
  <si>
    <t xml:space="preserve">Organizar el archivo de gestión. </t>
  </si>
  <si>
    <t>Funcionario asignado al área</t>
  </si>
  <si>
    <t>Clasificación de los documentos</t>
  </si>
  <si>
    <t>Realizar  auditoria a los archivos de gestión para verificar cumplimineto normativo</t>
  </si>
  <si>
    <t>Verificación de perfiles</t>
  </si>
  <si>
    <t>N° de comités a quienes se les socializó el PAAC /N° de comités  de la ESE</t>
  </si>
  <si>
    <t>Revisar los cargos de planta y elaborar el plan de vancates</t>
  </si>
  <si>
    <t xml:space="preserve">Enviar oficio de solicitud </t>
  </si>
  <si>
    <t>Gestionar ante la comisión del servicio civil la apertura de los concursos para proveer los cargos</t>
  </si>
  <si>
    <t>Ofcio radicado</t>
  </si>
  <si>
    <t>Actualizar el Manual de funciones  de la ESE</t>
  </si>
  <si>
    <t>Revisar y actualizar los planes de cargos para elaborar el manual de funciones</t>
  </si>
  <si>
    <t xml:space="preserve">Diagnostico de las necesidades de personal </t>
  </si>
  <si>
    <t>Plan de Previsión de Talento Humano</t>
  </si>
  <si>
    <t>Subgerente Administrativo - Talento Humano</t>
  </si>
  <si>
    <t>Proyectar las futuras vacantes del personal de planta</t>
  </si>
  <si>
    <t>Matriz vacantes elaborada</t>
  </si>
  <si>
    <t>Definir las vacantes definitivas y temporales de la planta e la ESE</t>
  </si>
  <si>
    <t xml:space="preserve">Diagnosticar las necesidades de personal asistencial  de la ESE VS Capacidad Instalada </t>
  </si>
  <si>
    <t>Subgerente Administrativo -  Subgerentes Asistenciales - Talento Humano</t>
  </si>
  <si>
    <t>Elaborar Plan de Vacantes</t>
  </si>
  <si>
    <t xml:space="preserve"> Subgerente Administrativo - PU Talento Humano</t>
  </si>
  <si>
    <t>Subgerente Administrativo - PU Talento Humno - PE Seguridad y Salud en el Trabajo</t>
  </si>
  <si>
    <t>Inscribirse en la pagina web de la función pública y realizar el módulo introductorio de MIPG</t>
  </si>
  <si>
    <t>Solicitar a los jefes de oficinas la evaluación de desempeño acorde a los objetivos concertados y hacer la nueva concertación de objetivos para la vigencia actual</t>
  </si>
  <si>
    <t>Manual de funciones actualizados</t>
  </si>
  <si>
    <t>Subgerente Administrativo / Talento Humano</t>
  </si>
  <si>
    <t>Listado de necesidades</t>
  </si>
  <si>
    <t>Equipos de computos instalados</t>
  </si>
  <si>
    <t>Equipos de impresión instalados</t>
  </si>
  <si>
    <t>Equipo de telecomunicaciones funsionando</t>
  </si>
  <si>
    <t>DD "SAN" arreglado</t>
  </si>
  <si>
    <t>Contrato de mantenimiento de equipos</t>
  </si>
  <si>
    <t>Contrato de mantenimiento de equipos de computo, servidores e impresoras  ejecutandose</t>
  </si>
  <si>
    <t>Contrato de mantenimiento de equipos de UPS ejecutándose</t>
  </si>
  <si>
    <t>Cronograma de actividades elaborado, socializado y en ejecución</t>
  </si>
  <si>
    <t xml:space="preserve"> Diiagnóstico elaborado</t>
  </si>
  <si>
    <t>Política de acceso y seguridad de la información aprobada</t>
  </si>
  <si>
    <t>Riesgos potenciales en seguridad de la informción identificados en la matriz de riesgos</t>
  </si>
  <si>
    <t>Marzo -  Diciembre de 2019</t>
  </si>
  <si>
    <t xml:space="preserve"> Jefe oficina de Desarrollo Estratégico , Equipo MECI</t>
  </si>
  <si>
    <t>Oficina de Asesora de Desarrollo Estratégico / Oficina de Comunicaciones</t>
  </si>
  <si>
    <t>Subcomponente 1.  Adopción Política de Administración de Riesgos de Corrupción</t>
  </si>
  <si>
    <t>Socializar la política al 100% de los comités institucionales activos</t>
  </si>
  <si>
    <t>Matriz de identificación de riesgos diligenciada y publicada </t>
  </si>
  <si>
    <t xml:space="preserve">Líderes de los procesos, Jefe Oficina  Asesora de Desarrollo Estratégico  </t>
  </si>
  <si>
    <t xml:space="preserve">Publicar en la página web el nuevo Mapa de Riesgo de Corrupción vigencia 2019 </t>
  </si>
  <si>
    <t>Socializar el Nuevo Mapa de Riesgo  de corrupción al interior de la ESE</t>
  </si>
  <si>
    <t>Cronograma de reuniones de socialización del Mapa de Riesgo</t>
  </si>
  <si>
    <t>Oficina de Asesora de Desarrollo Estratégico / Equipo MECI</t>
  </si>
  <si>
    <t>Subcomponente 4.  Gestión del Riesgo de Corrupción</t>
  </si>
  <si>
    <r>
      <t>Verificar   la efectividad de controles implementados a los riesgos de corrupción en los diferentes procesos</t>
    </r>
    <r>
      <rPr>
        <sz val="12"/>
        <color rgb="FF000000"/>
        <rFont val="Arial Narrow"/>
        <family val="2"/>
      </rPr>
      <t>.</t>
    </r>
  </si>
  <si>
    <t>Cumplimiento de las acciones programadas en la matriz de reisgos de corrupción</t>
  </si>
  <si>
    <t>Porcentaje de cumplimiento del cronograma de reuniones de socialización</t>
  </si>
  <si>
    <t>Porcentaje de cumplimiento de las acciones</t>
  </si>
  <si>
    <t>ocumento de informe eleborado</t>
  </si>
  <si>
    <t xml:space="preserve">Solicitud de Citas Médicas </t>
  </si>
  <si>
    <t>Crear un correo institucional especificos para la solicitud de citas</t>
  </si>
  <si>
    <t>Solicitud de las citas médicas a través de la creación de un correo institucional</t>
  </si>
  <si>
    <t>Oficina de Sistemas / CALL CENTER / Subgerencia Médicas</t>
  </si>
  <si>
    <r>
      <t xml:space="preserve">2.1 </t>
    </r>
    <r>
      <rPr>
        <sz val="12"/>
        <color rgb="FF000000"/>
        <rFont val="Arial Narrow"/>
        <family val="2"/>
      </rPr>
      <t>Fortalecimiento de la presencia en las redes sociales para que el ciudadano pueda interactuar con la Institución</t>
    </r>
  </si>
  <si>
    <t>Definir las políticas de acceso y seguridad de la información</t>
  </si>
  <si>
    <t>Perfiles de usuarios definidos</t>
  </si>
  <si>
    <t>Equipos de computos  de escritorios incluidos al dominio</t>
  </si>
  <si>
    <t>Información clasificada</t>
  </si>
  <si>
    <t>OTROS PLANES</t>
  </si>
  <si>
    <t>2. PLAN DE COMUNICACIONES</t>
  </si>
  <si>
    <t>Documento de diagnóstico elaborado</t>
  </si>
  <si>
    <t>Publicación del plan Anual de Vacantes</t>
  </si>
  <si>
    <t>Publicación del plan Anual de Previsión de Recurso Humano</t>
  </si>
  <si>
    <t>Publicación del Plan Institucional de Capacitaciones</t>
  </si>
  <si>
    <t>Documento Plan Anual de Vacantes publicado</t>
  </si>
  <si>
    <t>Docuemento  Plan Institucional de Capacitaciones Publicado</t>
  </si>
  <si>
    <t>Documento Plan Anual de Previsión de Recurso Humano Publicado</t>
  </si>
  <si>
    <t>Definido para cada indicador en el Plan de intervención</t>
  </si>
  <si>
    <t>Definidas en el plan de intervención</t>
  </si>
  <si>
    <t>Presentar proyeto 14 salas de hospitalización del paciente aislados dotadas ante el Secretaria de Salud y Ministerio de Protección Social</t>
  </si>
  <si>
    <t>Presentar  de dotación y reposición de siete quirófanos ante el Secretaria de Salud y Ministerio de Protección Social</t>
  </si>
  <si>
    <t>Proyecto elaborado y radicado en secretaria de Salud Departamental y Ministerio de Protección Social</t>
  </si>
  <si>
    <t>Ejecución del contrato de adecuación de la Central de Mezclas de la ESE</t>
  </si>
  <si>
    <t>Diagnóstico  de la Situación actual  y priorización de Aspectos Criticos del programa de gestión docuemental</t>
  </si>
  <si>
    <t>Fortalecer la Seguridad del paciente</t>
  </si>
  <si>
    <r>
      <rPr>
        <b/>
        <sz val="12"/>
        <color theme="1"/>
        <rFont val="Arial Narrow"/>
        <family val="2"/>
      </rPr>
      <t>Versión:</t>
    </r>
    <r>
      <rPr>
        <sz val="12"/>
        <color theme="1"/>
        <rFont val="Arial Narrow"/>
        <family val="2"/>
      </rPr>
      <t xml:space="preserve"> 02</t>
    </r>
  </si>
  <si>
    <r>
      <rPr>
        <b/>
        <sz val="12"/>
        <color theme="1"/>
        <rFont val="Arial Narrow"/>
        <family val="2"/>
      </rPr>
      <t>Fecha:</t>
    </r>
    <r>
      <rPr>
        <sz val="12"/>
        <color theme="1"/>
        <rFont val="Arial Narrow"/>
        <family val="2"/>
      </rPr>
      <t xml:space="preserve"> 02/07/2018</t>
    </r>
  </si>
  <si>
    <t>Identificar, controlar y mitigar los riesgos institucionales</t>
  </si>
  <si>
    <t>Gestión de los riesgos Institucionales</t>
  </si>
  <si>
    <t>Elaboración del Manual de Riesgo Institucional</t>
  </si>
  <si>
    <t>Documento PAAC elaborado, socializado y publicado</t>
  </si>
  <si>
    <t>Tablas de Retención Documental Publicadas</t>
  </si>
  <si>
    <t>Elaboración de las Tablas de Retensión Documental</t>
  </si>
  <si>
    <t>Realizar capacitación y entrenamiento al personal en el programa de humanización de la salud</t>
  </si>
  <si>
    <t xml:space="preserve"> Crear Link de "Transparencia y Acceso a la Información " en la página web de la ESE</t>
  </si>
  <si>
    <t>Publicar el horario de atención al público en la pagina Web</t>
  </si>
  <si>
    <t xml:space="preserve">Elaborar, Publicar y socializar la política de comunicaciones de la ESE </t>
  </si>
  <si>
    <t>Fortalecimiento de la Pagina Web de la ESE</t>
  </si>
  <si>
    <t>Sistemas / comunicaciones</t>
  </si>
  <si>
    <t>Realizar seguimiento periódico a la implementación de los aspectos establecidos en la Ley de Transparencia y Acceso a la información pública</t>
  </si>
  <si>
    <t>1. PLAN INTEGRAL DE GESTION AMBIENTAL - PIGA</t>
  </si>
  <si>
    <t>PLANES INTEGRADOS SEGÚN DECRETO 612 DE  2018</t>
  </si>
  <si>
    <t>Subgerencia Administrativa - Juridica</t>
  </si>
  <si>
    <t>Subgerente Administrativo - PU Talento Humano</t>
  </si>
  <si>
    <t>Analisis Semestre 1 (Enero - Junio de 2019)</t>
  </si>
  <si>
    <t>Replanteamiento de actividades Semestre 1 (Enero - Junio de 2019)</t>
  </si>
  <si>
    <t>Analisis Semestre 2 (Julio - Diciembre de 2019)</t>
  </si>
  <si>
    <t>Replanteamiento de actividades 2 (Julio - Diciembre de 2019)</t>
  </si>
  <si>
    <t>Subcomponente 3  Divulgación de la Gestión del Riesgo de Corrupción</t>
  </si>
  <si>
    <t>PLAN DE TRATAMIENTO DE RIESGOS DE SEGURIDAD Y PRIVACIDAD DE LA INFORMACIÓN</t>
  </si>
  <si>
    <t>PLAN DE SEGURIDAD Y PRIVACIDAD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</si>
</sst>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7" x14ac:knownFonts="1">
    <font>
      <sz val="11"/>
      <color theme="1"/>
      <name val="Calibri"/>
      <family val="2"/>
      <scheme val="minor"/>
    </font>
    <font>
      <sz val="10"/>
      <color theme="1"/>
      <name val="Arial Narrow"/>
      <family val="2"/>
    </font>
    <font>
      <b/>
      <sz val="12"/>
      <color theme="1"/>
      <name val="Arial Narrow"/>
      <family val="2"/>
    </font>
    <font>
      <sz val="12"/>
      <color theme="1"/>
      <name val="Arial Narrow"/>
      <family val="2"/>
    </font>
    <font>
      <b/>
      <sz val="11"/>
      <color theme="1"/>
      <name val="Arial Narrow"/>
      <family val="2"/>
    </font>
    <font>
      <b/>
      <sz val="12"/>
      <name val="Arial"/>
      <family val="2"/>
    </font>
    <font>
      <sz val="12"/>
      <name val="Arial"/>
      <family val="2"/>
    </font>
    <font>
      <b/>
      <sz val="12"/>
      <name val="Arial Black"/>
      <family val="2"/>
    </font>
    <font>
      <sz val="16"/>
      <name val="Arial"/>
      <family val="2"/>
    </font>
    <font>
      <b/>
      <sz val="16"/>
      <name val="Arial"/>
      <family val="2"/>
    </font>
    <font>
      <b/>
      <sz val="16"/>
      <color theme="0"/>
      <name val="Arial"/>
      <family val="2"/>
    </font>
    <font>
      <b/>
      <sz val="12"/>
      <color theme="0"/>
      <name val="Arial"/>
      <family val="2"/>
    </font>
    <font>
      <b/>
      <sz val="12"/>
      <color rgb="FFFFFFFF"/>
      <name val="Arial"/>
      <family val="2"/>
    </font>
    <font>
      <sz val="16"/>
      <color theme="1"/>
      <name val="Arial"/>
      <family val="2"/>
    </font>
    <font>
      <sz val="12"/>
      <color theme="0"/>
      <name val="Arial"/>
      <family val="2"/>
    </font>
    <font>
      <sz val="9"/>
      <color indexed="81"/>
      <name val="Tahoma"/>
      <family val="2"/>
    </font>
    <font>
      <b/>
      <sz val="10"/>
      <color theme="1"/>
      <name val="Arial Narrow"/>
      <family val="2"/>
    </font>
    <font>
      <sz val="11"/>
      <color theme="1"/>
      <name val="Arial"/>
      <family val="2"/>
    </font>
    <font>
      <b/>
      <sz val="11"/>
      <color theme="1"/>
      <name val="Arial"/>
      <family val="2"/>
    </font>
    <font>
      <sz val="11"/>
      <color rgb="FF000000"/>
      <name val="Arial Narrow"/>
      <family val="2"/>
    </font>
    <font>
      <sz val="11"/>
      <color theme="1"/>
      <name val="Arial Narrow"/>
      <family val="2"/>
    </font>
    <font>
      <b/>
      <sz val="12"/>
      <color rgb="FF000000"/>
      <name val="Arial Narrow"/>
      <family val="2"/>
    </font>
    <font>
      <sz val="10"/>
      <name val="Arial"/>
      <family val="2"/>
    </font>
    <font>
      <sz val="10"/>
      <name val="Arial Narrow"/>
      <family val="2"/>
    </font>
    <font>
      <sz val="11"/>
      <color theme="1"/>
      <name val="Calibri"/>
      <family val="2"/>
      <scheme val="minor"/>
    </font>
    <font>
      <sz val="12"/>
      <color rgb="FF000000"/>
      <name val="Arial Narrow"/>
      <family val="2"/>
    </font>
    <font>
      <b/>
      <sz val="12"/>
      <name val="Arial Narrow"/>
      <family val="2"/>
    </font>
  </fonts>
  <fills count="12">
    <fill>
      <patternFill patternType="none"/>
    </fill>
    <fill>
      <patternFill patternType="gray125"/>
    </fill>
    <fill>
      <patternFill patternType="solid">
        <fgColor theme="4" tint="0.79998168889431442"/>
        <bgColor indexed="64"/>
      </patternFill>
    </fill>
    <fill>
      <patternFill patternType="solid">
        <fgColor rgb="FFFF0000"/>
        <bgColor indexed="64"/>
      </patternFill>
    </fill>
    <fill>
      <patternFill patternType="solid">
        <fgColor rgb="FF002060"/>
        <bgColor indexed="64"/>
      </patternFill>
    </fill>
    <fill>
      <patternFill patternType="solid">
        <fgColor theme="9" tint="-0.249977111117893"/>
        <bgColor indexed="64"/>
      </patternFill>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theme="0" tint="-0.499984740745262"/>
        <bgColor indexed="64"/>
      </patternFill>
    </fill>
    <fill>
      <patternFill patternType="solid">
        <fgColor rgb="FF00B0F0"/>
        <bgColor indexed="64"/>
      </patternFill>
    </fill>
    <fill>
      <patternFill patternType="solid">
        <fgColor theme="3"/>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double">
        <color indexed="64"/>
      </right>
      <top style="thin">
        <color indexed="64"/>
      </top>
      <bottom style="thin">
        <color indexed="64"/>
      </bottom>
      <diagonal/>
    </border>
  </borders>
  <cellStyleXfs count="2">
    <xf numFmtId="0" fontId="0" fillId="0" borderId="0"/>
    <xf numFmtId="9" fontId="24" fillId="0" borderId="0" applyFont="0" applyFill="0" applyBorder="0" applyAlignment="0" applyProtection="0"/>
  </cellStyleXfs>
  <cellXfs count="378">
    <xf numFmtId="0" fontId="0" fillId="0" borderId="0" xfId="0"/>
    <xf numFmtId="0" fontId="1" fillId="0" borderId="0" xfId="0" applyFont="1"/>
    <xf numFmtId="0" fontId="1" fillId="0" borderId="0" xfId="0" applyFont="1" applyBorder="1"/>
    <xf numFmtId="0" fontId="3" fillId="0" borderId="0" xfId="0" applyFont="1"/>
    <xf numFmtId="0" fontId="3" fillId="0" borderId="0" xfId="0" applyFont="1" applyBorder="1"/>
    <xf numFmtId="0" fontId="4" fillId="2" borderId="1" xfId="0" applyFont="1" applyFill="1" applyBorder="1" applyAlignment="1">
      <alignment vertical="center"/>
    </xf>
    <xf numFmtId="0" fontId="4" fillId="2" borderId="1" xfId="0" applyFont="1" applyFill="1" applyBorder="1" applyAlignment="1">
      <alignment vertical="center" wrapText="1"/>
    </xf>
    <xf numFmtId="0" fontId="4" fillId="2" borderId="1" xfId="0" applyNumberFormat="1" applyFont="1" applyFill="1" applyBorder="1" applyAlignment="1">
      <alignment horizontal="center" vertical="center" textRotation="90"/>
    </xf>
    <xf numFmtId="0" fontId="0" fillId="0" borderId="1" xfId="0" applyBorder="1"/>
    <xf numFmtId="0" fontId="6" fillId="0" borderId="0" xfId="0" applyFont="1" applyAlignment="1">
      <alignment vertical="center" wrapText="1"/>
    </xf>
    <xf numFmtId="0" fontId="8"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0" xfId="0" applyFont="1" applyFill="1" applyAlignment="1">
      <alignment horizontal="left" vertical="center" wrapText="1"/>
    </xf>
    <xf numFmtId="0" fontId="11" fillId="3" borderId="7"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1" xfId="0" applyFont="1" applyFill="1" applyBorder="1" applyAlignment="1">
      <alignment horizontal="left" vertical="center" wrapText="1"/>
    </xf>
    <xf numFmtId="0" fontId="11" fillId="3" borderId="1" xfId="0" applyFont="1" applyFill="1" applyBorder="1" applyAlignment="1">
      <alignment horizontal="center" vertical="center" wrapText="1"/>
    </xf>
    <xf numFmtId="0" fontId="11" fillId="3" borderId="1" xfId="0" applyFont="1" applyFill="1" applyBorder="1" applyAlignment="1">
      <alignment horizontal="left" vertical="center" wrapText="1"/>
    </xf>
    <xf numFmtId="0" fontId="11" fillId="3" borderId="12" xfId="0" applyFont="1" applyFill="1" applyBorder="1" applyAlignment="1">
      <alignment horizontal="left" vertical="center" wrapText="1"/>
    </xf>
    <xf numFmtId="0" fontId="10" fillId="4" borderId="1" xfId="0" applyFont="1" applyFill="1" applyBorder="1" applyAlignment="1">
      <alignment horizontal="center" vertical="center" wrapText="1"/>
    </xf>
    <xf numFmtId="0" fontId="10" fillId="4" borderId="1" xfId="0" applyFont="1" applyFill="1" applyBorder="1" applyAlignment="1">
      <alignment horizontal="justify" vertical="center" wrapText="1"/>
    </xf>
    <xf numFmtId="9" fontId="11" fillId="5" borderId="6"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10" fillId="6" borderId="1" xfId="0" applyFont="1" applyFill="1" applyBorder="1" applyAlignment="1">
      <alignment horizontal="center" vertical="center" wrapText="1"/>
    </xf>
    <xf numFmtId="0" fontId="8" fillId="6" borderId="1" xfId="0" applyFont="1" applyFill="1" applyBorder="1" applyAlignment="1">
      <alignment horizontal="justify" vertical="center" wrapText="1"/>
    </xf>
    <xf numFmtId="0" fontId="8" fillId="6" borderId="1" xfId="0" applyFont="1" applyFill="1" applyBorder="1" applyAlignment="1">
      <alignment horizontal="center" vertical="center" wrapText="1"/>
    </xf>
    <xf numFmtId="9" fontId="8" fillId="6" borderId="1" xfId="0" applyNumberFormat="1" applyFont="1" applyFill="1" applyBorder="1" applyAlignment="1">
      <alignment horizontal="center" vertical="center"/>
    </xf>
    <xf numFmtId="9" fontId="5" fillId="6" borderId="6"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8" fillId="7" borderId="1" xfId="0" applyFont="1" applyFill="1" applyBorder="1" applyAlignment="1">
      <alignment horizontal="left" vertical="center" wrapText="1"/>
    </xf>
    <xf numFmtId="0" fontId="6" fillId="0" borderId="12" xfId="0" applyFont="1" applyFill="1" applyBorder="1" applyAlignment="1">
      <alignment horizontal="center" vertical="center" wrapText="1"/>
    </xf>
    <xf numFmtId="0" fontId="6" fillId="0" borderId="0" xfId="0" applyFont="1" applyFill="1" applyAlignment="1">
      <alignment vertical="center" wrapText="1"/>
    </xf>
    <xf numFmtId="0" fontId="8" fillId="0" borderId="1" xfId="0" applyFont="1" applyFill="1" applyBorder="1" applyAlignment="1">
      <alignment horizontal="justify" vertical="center" wrapText="1"/>
    </xf>
    <xf numFmtId="0" fontId="6" fillId="0" borderId="15" xfId="0" applyFont="1" applyFill="1" applyBorder="1" applyAlignment="1">
      <alignment horizontal="center" vertical="center" wrapText="1"/>
    </xf>
    <xf numFmtId="0" fontId="11" fillId="0" borderId="15"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0" fillId="4" borderId="1" xfId="0" applyFont="1" applyFill="1" applyBorder="1" applyAlignment="1">
      <alignment horizontal="left" vertical="center" wrapText="1"/>
    </xf>
    <xf numFmtId="0" fontId="10" fillId="4" borderId="12"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11" fillId="4" borderId="5"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8" fillId="0" borderId="1" xfId="0" applyFont="1" applyFill="1" applyBorder="1" applyAlignment="1">
      <alignment vertical="center" wrapText="1"/>
    </xf>
    <xf numFmtId="0" fontId="11" fillId="0" borderId="9" xfId="0" applyFont="1" applyFill="1" applyBorder="1" applyAlignment="1">
      <alignment horizontal="center" vertical="center" wrapText="1"/>
    </xf>
    <xf numFmtId="0" fontId="8" fillId="6" borderId="1" xfId="0" applyFont="1" applyFill="1" applyBorder="1" applyAlignment="1">
      <alignment horizontal="left" vertical="center" wrapText="1"/>
    </xf>
    <xf numFmtId="0" fontId="8" fillId="6" borderId="1" xfId="0" applyFont="1" applyFill="1" applyBorder="1" applyAlignment="1">
      <alignment horizontal="justify" vertical="center"/>
    </xf>
    <xf numFmtId="0" fontId="8" fillId="0" borderId="1" xfId="0" applyFont="1" applyFill="1" applyBorder="1" applyAlignment="1">
      <alignment horizontal="left" vertical="center" wrapText="1" indent="1"/>
    </xf>
    <xf numFmtId="0" fontId="8" fillId="7" borderId="1" xfId="0" applyFont="1" applyFill="1" applyBorder="1" applyAlignment="1">
      <alignment horizontal="left" vertical="center" wrapText="1" indent="1"/>
    </xf>
    <xf numFmtId="0" fontId="8" fillId="0" borderId="13"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0" fontId="9" fillId="0" borderId="1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horizontal="center" vertical="center" wrapText="1"/>
    </xf>
    <xf numFmtId="0" fontId="6" fillId="0" borderId="0" xfId="0" applyFont="1" applyAlignment="1">
      <alignment horizontal="center" vertical="center" wrapText="1"/>
    </xf>
    <xf numFmtId="0" fontId="6" fillId="6" borderId="0" xfId="0" applyFont="1" applyFill="1" applyAlignment="1">
      <alignment vertical="center" wrapText="1"/>
    </xf>
    <xf numFmtId="0" fontId="6" fillId="0" borderId="7" xfId="0" applyFont="1" applyBorder="1" applyAlignment="1">
      <alignment vertical="center" wrapText="1"/>
    </xf>
    <xf numFmtId="0" fontId="11" fillId="6" borderId="13"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13" fillId="0" borderId="1" xfId="0" applyFont="1" applyFill="1" applyBorder="1" applyAlignment="1">
      <alignment vertical="top" wrapText="1"/>
    </xf>
    <xf numFmtId="0" fontId="8" fillId="0" borderId="13" xfId="0" applyFont="1" applyBorder="1" applyAlignment="1">
      <alignment horizontal="center" vertical="center" wrapText="1"/>
    </xf>
    <xf numFmtId="0" fontId="9" fillId="6" borderId="1" xfId="0" applyFont="1" applyFill="1" applyBorder="1" applyAlignment="1">
      <alignment horizontal="center" vertical="center" wrapText="1"/>
    </xf>
    <xf numFmtId="0" fontId="8" fillId="6" borderId="13" xfId="0" applyFont="1" applyFill="1" applyBorder="1" applyAlignment="1">
      <alignment horizontal="center" vertical="center" wrapText="1"/>
    </xf>
    <xf numFmtId="0" fontId="11" fillId="6" borderId="1"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9" fillId="0" borderId="12" xfId="0" applyFont="1" applyBorder="1" applyAlignment="1">
      <alignment vertical="center" wrapText="1"/>
    </xf>
    <xf numFmtId="0" fontId="9" fillId="0" borderId="12" xfId="0" applyFont="1" applyBorder="1" applyAlignment="1">
      <alignment horizontal="center" vertical="center" wrapText="1"/>
    </xf>
    <xf numFmtId="0" fontId="9" fillId="0" borderId="5" xfId="0" applyFont="1" applyBorder="1" applyAlignment="1">
      <alignment horizontal="center" vertical="center" wrapText="1"/>
    </xf>
    <xf numFmtId="0" fontId="5" fillId="0" borderId="5" xfId="0" applyFont="1" applyBorder="1" applyAlignment="1">
      <alignment horizontal="center" vertical="center" wrapText="1"/>
    </xf>
    <xf numFmtId="0" fontId="8" fillId="6" borderId="1" xfId="0" applyFont="1" applyFill="1" applyBorder="1" applyAlignment="1">
      <alignment vertical="center" wrapText="1"/>
    </xf>
    <xf numFmtId="0" fontId="8" fillId="0" borderId="1" xfId="0" applyFont="1" applyBorder="1" applyAlignment="1">
      <alignment vertical="center" wrapText="1"/>
    </xf>
    <xf numFmtId="0" fontId="6" fillId="0" borderId="14" xfId="0" applyFont="1" applyFill="1" applyBorder="1" applyAlignment="1">
      <alignment horizontal="center" vertical="center" wrapText="1"/>
    </xf>
    <xf numFmtId="0" fontId="11" fillId="6" borderId="14"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4" fillId="0" borderId="5" xfId="0" applyFont="1" applyFill="1" applyBorder="1" applyAlignment="1">
      <alignment vertical="center" wrapText="1"/>
    </xf>
    <xf numFmtId="0" fontId="14" fillId="0" borderId="15" xfId="0" applyFont="1" applyFill="1" applyBorder="1" applyAlignment="1">
      <alignment vertical="center" wrapText="1"/>
    </xf>
    <xf numFmtId="0" fontId="14" fillId="0" borderId="1" xfId="0" applyFont="1" applyFill="1" applyBorder="1" applyAlignment="1">
      <alignment vertical="center" wrapText="1"/>
    </xf>
    <xf numFmtId="0" fontId="8" fillId="0" borderId="1" xfId="0" applyFont="1" applyBorder="1" applyAlignment="1">
      <alignment horizontal="justify" vertical="center" wrapText="1"/>
    </xf>
    <xf numFmtId="0" fontId="5" fillId="0" borderId="1" xfId="0" applyFont="1" applyBorder="1" applyAlignment="1">
      <alignment horizontal="right" vertical="center" wrapText="1"/>
    </xf>
    <xf numFmtId="0" fontId="6" fillId="8" borderId="1" xfId="0" applyFont="1" applyFill="1" applyBorder="1" applyAlignment="1">
      <alignment horizontal="center" vertical="center" wrapText="1"/>
    </xf>
    <xf numFmtId="0" fontId="6" fillId="8" borderId="12" xfId="0" applyFont="1" applyFill="1" applyBorder="1" applyAlignment="1">
      <alignment horizontal="center" vertical="center" wrapText="1"/>
    </xf>
    <xf numFmtId="0" fontId="5" fillId="0" borderId="12" xfId="0" applyFont="1" applyBorder="1" applyAlignment="1">
      <alignment horizontal="right" vertical="center" wrapText="1"/>
    </xf>
    <xf numFmtId="0" fontId="5" fillId="0" borderId="12" xfId="0" applyFont="1" applyBorder="1" applyAlignment="1">
      <alignment vertical="center" wrapText="1"/>
    </xf>
    <xf numFmtId="0" fontId="5" fillId="0" borderId="6" xfId="0" applyFont="1" applyBorder="1" applyAlignment="1">
      <alignment horizontal="center" vertical="center" wrapText="1"/>
    </xf>
    <xf numFmtId="0" fontId="5" fillId="0" borderId="0" xfId="0" applyFont="1" applyAlignment="1">
      <alignment vertical="center" wrapText="1"/>
    </xf>
    <xf numFmtId="0" fontId="6" fillId="0" borderId="1" xfId="0" applyFont="1" applyBorder="1" applyAlignment="1">
      <alignment horizontal="center" vertical="center" wrapText="1"/>
    </xf>
    <xf numFmtId="0" fontId="6" fillId="0" borderId="0" xfId="0" applyFont="1" applyBorder="1" applyAlignment="1">
      <alignment vertical="center" wrapText="1"/>
    </xf>
    <xf numFmtId="0" fontId="5" fillId="0" borderId="0" xfId="0" applyFont="1" applyBorder="1" applyAlignment="1">
      <alignment vertical="center" wrapText="1"/>
    </xf>
    <xf numFmtId="0" fontId="5" fillId="0" borderId="10" xfId="0" applyFont="1" applyBorder="1" applyAlignment="1">
      <alignment vertical="center" wrapText="1"/>
    </xf>
    <xf numFmtId="0" fontId="0" fillId="0" borderId="0" xfId="0" applyBorder="1" applyAlignment="1"/>
    <xf numFmtId="0" fontId="4" fillId="2" borderId="13" xfId="0" applyFont="1" applyFill="1" applyBorder="1" applyAlignment="1">
      <alignment vertical="center"/>
    </xf>
    <xf numFmtId="0" fontId="4" fillId="2" borderId="13" xfId="0" applyFont="1" applyFill="1" applyBorder="1" applyAlignment="1">
      <alignment vertical="center" wrapText="1"/>
    </xf>
    <xf numFmtId="0" fontId="4" fillId="2" borderId="13" xfId="0" applyNumberFormat="1" applyFont="1" applyFill="1" applyBorder="1" applyAlignment="1">
      <alignment horizontal="center" vertical="center" textRotation="90"/>
    </xf>
    <xf numFmtId="0" fontId="1" fillId="0" borderId="0" xfId="0" applyFont="1" applyAlignment="1"/>
    <xf numFmtId="0" fontId="19" fillId="0" borderId="18" xfId="0" applyFont="1" applyBorder="1" applyAlignment="1">
      <alignment vertical="center" wrapText="1"/>
    </xf>
    <xf numFmtId="0" fontId="19" fillId="0" borderId="17" xfId="0" applyFont="1" applyBorder="1" applyAlignment="1">
      <alignment vertical="center" wrapText="1"/>
    </xf>
    <xf numFmtId="0" fontId="19" fillId="0" borderId="1" xfId="0" applyFont="1" applyBorder="1" applyAlignment="1">
      <alignment vertical="center" wrapText="1"/>
    </xf>
    <xf numFmtId="0" fontId="20" fillId="0" borderId="1" xfId="0" applyFont="1" applyBorder="1" applyAlignment="1">
      <alignment vertical="center"/>
    </xf>
    <xf numFmtId="0" fontId="1" fillId="0" borderId="1" xfId="0" applyFont="1" applyBorder="1" applyAlignment="1">
      <alignment vertical="center" wrapText="1"/>
    </xf>
    <xf numFmtId="0" fontId="20" fillId="0" borderId="1" xfId="0" applyFont="1" applyBorder="1" applyAlignment="1">
      <alignment vertical="center" wrapText="1"/>
    </xf>
    <xf numFmtId="0" fontId="0" fillId="0" borderId="0" xfId="0" applyBorder="1"/>
    <xf numFmtId="0" fontId="20" fillId="6" borderId="1" xfId="0" applyFont="1" applyFill="1" applyBorder="1" applyAlignment="1">
      <alignment vertical="center" wrapText="1"/>
    </xf>
    <xf numFmtId="0" fontId="20" fillId="6" borderId="6" xfId="0" applyFont="1" applyFill="1" applyBorder="1" applyAlignment="1">
      <alignment vertical="center" wrapText="1"/>
    </xf>
    <xf numFmtId="0" fontId="20" fillId="0" borderId="1" xfId="0" applyFont="1" applyBorder="1"/>
    <xf numFmtId="0" fontId="20" fillId="6" borderId="19" xfId="0" applyFont="1" applyFill="1" applyBorder="1" applyAlignment="1">
      <alignment vertical="center"/>
    </xf>
    <xf numFmtId="0" fontId="19" fillId="0" borderId="1" xfId="0" applyFont="1" applyBorder="1" applyAlignment="1">
      <alignment vertical="center"/>
    </xf>
    <xf numFmtId="0" fontId="20" fillId="0" borderId="15" xfId="0" applyFont="1" applyBorder="1"/>
    <xf numFmtId="0" fontId="3" fillId="0" borderId="1" xfId="0" applyFont="1" applyBorder="1" applyAlignment="1">
      <alignment wrapText="1"/>
    </xf>
    <xf numFmtId="0" fontId="20" fillId="0" borderId="1" xfId="0" applyFont="1" applyBorder="1" applyAlignment="1">
      <alignment horizontal="justify" vertical="center" wrapText="1"/>
    </xf>
    <xf numFmtId="0" fontId="0" fillId="0" borderId="15" xfId="0" applyBorder="1"/>
    <xf numFmtId="0" fontId="22" fillId="6" borderId="1" xfId="0" applyFont="1" applyFill="1" applyBorder="1" applyAlignment="1">
      <alignment horizontal="left" vertical="center" wrapText="1"/>
    </xf>
    <xf numFmtId="0" fontId="20" fillId="0" borderId="1" xfId="0" applyFont="1" applyBorder="1" applyAlignment="1">
      <alignment wrapText="1"/>
    </xf>
    <xf numFmtId="0" fontId="3" fillId="0" borderId="1" xfId="0" applyFont="1" applyBorder="1"/>
    <xf numFmtId="0" fontId="3" fillId="0" borderId="1" xfId="0" applyFont="1" applyBorder="1" applyAlignment="1">
      <alignment horizontal="justify" vertical="center"/>
    </xf>
    <xf numFmtId="9" fontId="20" fillId="0" borderId="1" xfId="1" applyFont="1" applyBorder="1"/>
    <xf numFmtId="9" fontId="0" fillId="0" borderId="0" xfId="0" applyNumberFormat="1"/>
    <xf numFmtId="0" fontId="19" fillId="0" borderId="1" xfId="0" applyFont="1" applyFill="1" applyBorder="1" applyAlignment="1">
      <alignment vertical="center" wrapText="1"/>
    </xf>
    <xf numFmtId="0" fontId="20" fillId="0" borderId="1" xfId="0" applyFont="1" applyFill="1" applyBorder="1" applyAlignment="1">
      <alignment vertical="center" wrapText="1"/>
    </xf>
    <xf numFmtId="9" fontId="0" fillId="0" borderId="0" xfId="0" applyNumberFormat="1" applyBorder="1"/>
    <xf numFmtId="9" fontId="0" fillId="0" borderId="1" xfId="0" applyNumberFormat="1" applyBorder="1"/>
    <xf numFmtId="9" fontId="0" fillId="0" borderId="1" xfId="1" applyFont="1" applyBorder="1"/>
    <xf numFmtId="0" fontId="21" fillId="2" borderId="1" xfId="0" applyFont="1" applyFill="1" applyBorder="1" applyAlignment="1">
      <alignment horizontal="center" vertical="center" wrapText="1"/>
    </xf>
    <xf numFmtId="0" fontId="25" fillId="0" borderId="1" xfId="0" applyFont="1" applyBorder="1" applyAlignment="1">
      <alignment horizontal="left" vertical="center" wrapText="1"/>
    </xf>
    <xf numFmtId="17" fontId="25" fillId="0" borderId="1" xfId="0" applyNumberFormat="1" applyFont="1" applyBorder="1" applyAlignment="1">
      <alignment horizontal="left" vertical="center" wrapText="1"/>
    </xf>
    <xf numFmtId="0" fontId="21" fillId="2" borderId="1" xfId="0" applyFont="1" applyFill="1" applyBorder="1" applyAlignment="1">
      <alignment vertical="center" wrapText="1"/>
    </xf>
    <xf numFmtId="0" fontId="25" fillId="0" borderId="1" xfId="0" applyFont="1" applyBorder="1" applyAlignment="1">
      <alignment horizontal="center" vertical="center"/>
    </xf>
    <xf numFmtId="0" fontId="25" fillId="0" borderId="1" xfId="0" applyFont="1" applyBorder="1" applyAlignment="1">
      <alignment vertical="center" wrapText="1"/>
    </xf>
    <xf numFmtId="0" fontId="25" fillId="0" borderId="1" xfId="0" applyFont="1" applyBorder="1" applyAlignment="1">
      <alignment vertical="center"/>
    </xf>
    <xf numFmtId="0" fontId="20" fillId="0" borderId="14" xfId="0" applyFont="1" applyFill="1" applyBorder="1" applyAlignment="1">
      <alignment horizontal="justify" vertical="center" wrapText="1"/>
    </xf>
    <xf numFmtId="0" fontId="0" fillId="0" borderId="1" xfId="0" applyFill="1" applyBorder="1"/>
    <xf numFmtId="0" fontId="3" fillId="0" borderId="15" xfId="0" applyFont="1" applyBorder="1" applyAlignment="1">
      <alignment horizontal="center" vertical="center" wrapText="1"/>
    </xf>
    <xf numFmtId="0" fontId="25" fillId="0" borderId="1" xfId="0" applyFont="1" applyBorder="1" applyAlignment="1">
      <alignment horizontal="left" vertical="center" wrapText="1"/>
    </xf>
    <xf numFmtId="0" fontId="3" fillId="0" borderId="1" xfId="0" applyFont="1" applyBorder="1" applyAlignment="1">
      <alignment horizontal="left" vertical="center" wrapText="1"/>
    </xf>
    <xf numFmtId="0" fontId="19" fillId="0" borderId="1" xfId="0" applyFont="1" applyBorder="1" applyAlignment="1">
      <alignment vertical="center"/>
    </xf>
    <xf numFmtId="0" fontId="19" fillId="0" borderId="1" xfId="0" applyFont="1" applyBorder="1" applyAlignment="1">
      <alignment vertical="center" wrapText="1"/>
    </xf>
    <xf numFmtId="0" fontId="0" fillId="6" borderId="0" xfId="0" applyFont="1" applyFill="1"/>
    <xf numFmtId="0" fontId="20" fillId="6" borderId="13" xfId="0" applyFont="1" applyFill="1" applyBorder="1" applyAlignment="1">
      <alignment vertical="center"/>
    </xf>
    <xf numFmtId="0" fontId="20" fillId="6" borderId="11" xfId="0" applyFont="1" applyFill="1" applyBorder="1" applyAlignment="1">
      <alignment vertical="center"/>
    </xf>
    <xf numFmtId="0" fontId="20" fillId="6" borderId="13" xfId="0" applyFont="1" applyFill="1" applyBorder="1" applyAlignment="1">
      <alignment vertical="center" wrapText="1"/>
    </xf>
    <xf numFmtId="0" fontId="20" fillId="6" borderId="13" xfId="0" applyNumberFormat="1" applyFont="1" applyFill="1" applyBorder="1" applyAlignment="1">
      <alignment horizontal="center" vertical="center" textRotation="90"/>
    </xf>
    <xf numFmtId="0" fontId="20" fillId="6" borderId="1" xfId="0" applyFont="1" applyFill="1" applyBorder="1" applyAlignment="1">
      <alignment vertical="center"/>
    </xf>
    <xf numFmtId="0" fontId="20" fillId="0" borderId="1" xfId="0" applyFont="1" applyFill="1" applyBorder="1"/>
    <xf numFmtId="0" fontId="20" fillId="0" borderId="1" xfId="0" applyFont="1" applyFill="1" applyBorder="1" applyAlignment="1">
      <alignment wrapText="1"/>
    </xf>
    <xf numFmtId="9" fontId="20" fillId="0" borderId="1" xfId="1" applyFont="1" applyBorder="1" applyAlignment="1">
      <alignment wrapText="1"/>
    </xf>
    <xf numFmtId="9" fontId="0" fillId="0" borderId="1" xfId="1" applyFont="1" applyFill="1" applyBorder="1"/>
    <xf numFmtId="9" fontId="19" fillId="0" borderId="1" xfId="1" applyFont="1" applyBorder="1" applyAlignment="1">
      <alignment vertical="center"/>
    </xf>
    <xf numFmtId="9" fontId="20" fillId="0" borderId="6" xfId="1" applyFont="1" applyBorder="1"/>
    <xf numFmtId="0" fontId="20" fillId="0" borderId="15" xfId="0" applyFont="1" applyBorder="1" applyAlignment="1">
      <alignment wrapText="1"/>
    </xf>
    <xf numFmtId="9" fontId="20" fillId="0" borderId="15" xfId="1" applyFont="1" applyBorder="1"/>
    <xf numFmtId="0" fontId="26" fillId="0" borderId="0" xfId="0" applyFont="1" applyBorder="1" applyAlignment="1">
      <alignment vertical="center" wrapText="1"/>
    </xf>
    <xf numFmtId="0" fontId="3" fillId="0" borderId="0" xfId="0" applyFont="1" applyAlignment="1"/>
    <xf numFmtId="0" fontId="3" fillId="2" borderId="1" xfId="0" applyFont="1" applyFill="1" applyBorder="1" applyAlignment="1">
      <alignment horizontal="center" vertical="center" wrapText="1"/>
    </xf>
    <xf numFmtId="0" fontId="3" fillId="2" borderId="1" xfId="0" applyFont="1" applyFill="1" applyBorder="1" applyAlignment="1">
      <alignment wrapText="1"/>
    </xf>
    <xf numFmtId="0" fontId="3" fillId="0" borderId="1" xfId="0" applyFont="1" applyBorder="1" applyAlignment="1">
      <alignment vertical="center" wrapText="1"/>
    </xf>
    <xf numFmtId="0" fontId="3" fillId="0" borderId="12" xfId="0" applyFont="1" applyFill="1" applyBorder="1" applyAlignment="1">
      <alignment wrapText="1"/>
    </xf>
    <xf numFmtId="0" fontId="3" fillId="0" borderId="1" xfId="0" applyFont="1" applyFill="1" applyBorder="1"/>
    <xf numFmtId="17" fontId="3" fillId="0" borderId="1" xfId="0" applyNumberFormat="1" applyFont="1" applyBorder="1"/>
    <xf numFmtId="0" fontId="3" fillId="0" borderId="12" xfId="0" applyFont="1" applyBorder="1" applyAlignment="1">
      <alignment wrapText="1"/>
    </xf>
    <xf numFmtId="0" fontId="3" fillId="0" borderId="14" xfId="0" applyFont="1" applyFill="1" applyBorder="1" applyAlignment="1">
      <alignment vertical="center" wrapText="1"/>
    </xf>
    <xf numFmtId="0" fontId="3" fillId="0" borderId="1" xfId="0" applyFont="1" applyFill="1" applyBorder="1" applyAlignment="1">
      <alignment wrapText="1"/>
    </xf>
    <xf numFmtId="0" fontId="3" fillId="0" borderId="1" xfId="0" applyFont="1" applyBorder="1" applyAlignment="1">
      <alignment horizontal="left" vertical="center"/>
    </xf>
    <xf numFmtId="0" fontId="3" fillId="0" borderId="15" xfId="0" applyFont="1" applyBorder="1" applyAlignment="1">
      <alignment wrapText="1"/>
    </xf>
    <xf numFmtId="0" fontId="3" fillId="0" borderId="15" xfId="0" applyFont="1" applyFill="1" applyBorder="1" applyAlignment="1">
      <alignment wrapText="1"/>
    </xf>
    <xf numFmtId="0" fontId="3" fillId="0" borderId="2" xfId="0" applyFont="1" applyBorder="1" applyAlignment="1">
      <alignment wrapText="1"/>
    </xf>
    <xf numFmtId="0" fontId="3" fillId="0" borderId="1" xfId="0" applyFont="1" applyBorder="1" applyAlignment="1">
      <alignment vertical="center"/>
    </xf>
    <xf numFmtId="9" fontId="3" fillId="0" borderId="1" xfId="0" applyNumberFormat="1" applyFont="1" applyBorder="1"/>
    <xf numFmtId="9" fontId="3" fillId="0" borderId="12" xfId="0" applyNumberFormat="1" applyFont="1" applyBorder="1"/>
    <xf numFmtId="0" fontId="3" fillId="0" borderId="12" xfId="0" applyFont="1" applyBorder="1"/>
    <xf numFmtId="0" fontId="3" fillId="0" borderId="15" xfId="0" applyFont="1" applyBorder="1" applyAlignment="1">
      <alignment horizontal="left" vertical="center" wrapText="1"/>
    </xf>
    <xf numFmtId="0" fontId="3" fillId="0" borderId="1" xfId="0" applyFont="1" applyBorder="1" applyAlignment="1">
      <alignment horizontal="left" wrapText="1"/>
    </xf>
    <xf numFmtId="0" fontId="3" fillId="0" borderId="1" xfId="0" applyFont="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vertical="center" wrapText="1"/>
    </xf>
    <xf numFmtId="0" fontId="3" fillId="0" borderId="13" xfId="0" applyFont="1" applyFill="1" applyBorder="1" applyAlignment="1">
      <alignment horizontal="center" vertical="center" wrapText="1"/>
    </xf>
    <xf numFmtId="0" fontId="20" fillId="11" borderId="1" xfId="0" applyFont="1" applyFill="1" applyBorder="1"/>
    <xf numFmtId="0" fontId="0" fillId="11" borderId="1" xfId="0" applyFill="1" applyBorder="1"/>
    <xf numFmtId="0" fontId="20" fillId="0" borderId="1" xfId="0" applyFont="1" applyBorder="1" applyAlignment="1">
      <alignment horizontal="left" vertical="center" wrapText="1"/>
    </xf>
    <xf numFmtId="0" fontId="20" fillId="11" borderId="1" xfId="0" applyFont="1" applyFill="1" applyBorder="1" applyAlignment="1">
      <alignment wrapText="1"/>
    </xf>
    <xf numFmtId="0" fontId="19" fillId="11" borderId="1" xfId="0" applyFont="1" applyFill="1" applyBorder="1" applyAlignment="1">
      <alignment vertical="center"/>
    </xf>
    <xf numFmtId="0" fontId="20" fillId="11" borderId="15" xfId="0" applyFont="1" applyFill="1" applyBorder="1"/>
    <xf numFmtId="9" fontId="19" fillId="0" borderId="0" xfId="1" applyFont="1" applyBorder="1" applyAlignment="1">
      <alignment vertical="center"/>
    </xf>
    <xf numFmtId="0" fontId="3" fillId="11" borderId="1" xfId="0" applyFont="1" applyFill="1" applyBorder="1" applyAlignment="1">
      <alignment wrapText="1"/>
    </xf>
    <xf numFmtId="0" fontId="3" fillId="11" borderId="1" xfId="0" applyFont="1" applyFill="1" applyBorder="1"/>
    <xf numFmtId="0" fontId="3" fillId="11" borderId="15" xfId="0" applyFont="1" applyFill="1" applyBorder="1" applyAlignment="1">
      <alignment wrapText="1"/>
    </xf>
    <xf numFmtId="0" fontId="3" fillId="11" borderId="12" xfId="0" applyFont="1" applyFill="1" applyBorder="1" applyAlignment="1">
      <alignment wrapText="1"/>
    </xf>
    <xf numFmtId="0" fontId="3" fillId="11" borderId="2" xfId="0" applyFont="1" applyFill="1" applyBorder="1" applyAlignment="1">
      <alignment wrapText="1"/>
    </xf>
    <xf numFmtId="9" fontId="3" fillId="11" borderId="1" xfId="0" applyNumberFormat="1" applyFont="1" applyFill="1" applyBorder="1"/>
    <xf numFmtId="0" fontId="3" fillId="11" borderId="12" xfId="0" applyFont="1" applyFill="1" applyBorder="1"/>
    <xf numFmtId="0" fontId="20" fillId="11" borderId="13" xfId="0" applyNumberFormat="1" applyFont="1" applyFill="1" applyBorder="1" applyAlignment="1">
      <alignment horizontal="center" vertical="center" textRotation="90"/>
    </xf>
    <xf numFmtId="0" fontId="2" fillId="0" borderId="0" xfId="0" applyFont="1" applyAlignment="1">
      <alignment horizontal="left"/>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7" xfId="0" applyBorder="1" applyAlignment="1">
      <alignment horizontal="center"/>
    </xf>
    <xf numFmtId="0" fontId="0" fillId="0" borderId="0"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16" fillId="0" borderId="6" xfId="0" applyFont="1" applyBorder="1" applyAlignment="1">
      <alignment horizontal="left" vertical="center" wrapText="1"/>
    </xf>
    <xf numFmtId="0" fontId="16" fillId="0" borderId="1" xfId="0" applyFont="1" applyBorder="1" applyAlignment="1">
      <alignment horizontal="left" vertical="center" wrapText="1"/>
    </xf>
    <xf numFmtId="0" fontId="17" fillId="0" borderId="6" xfId="0" applyFont="1" applyBorder="1" applyAlignment="1">
      <alignment horizontal="left"/>
    </xf>
    <xf numFmtId="0" fontId="17" fillId="0" borderId="1" xfId="0" applyFont="1" applyBorder="1" applyAlignment="1">
      <alignment horizontal="left"/>
    </xf>
    <xf numFmtId="14" fontId="17" fillId="0" borderId="6" xfId="0" applyNumberFormat="1" applyFont="1" applyBorder="1" applyAlignment="1">
      <alignment horizontal="left"/>
    </xf>
    <xf numFmtId="14" fontId="17" fillId="0" borderId="1" xfId="0" applyNumberFormat="1" applyFont="1" applyBorder="1" applyAlignment="1">
      <alignment horizontal="left"/>
    </xf>
    <xf numFmtId="0" fontId="18" fillId="0" borderId="6" xfId="0" applyFont="1" applyBorder="1" applyAlignment="1" applyProtection="1">
      <alignment horizontal="left"/>
    </xf>
    <xf numFmtId="0" fontId="18" fillId="0" borderId="1" xfId="0" applyFont="1" applyBorder="1" applyAlignment="1" applyProtection="1">
      <alignment horizontal="left"/>
    </xf>
    <xf numFmtId="0" fontId="1" fillId="0" borderId="3" xfId="0" applyFont="1" applyBorder="1" applyAlignment="1">
      <alignment horizontal="center"/>
    </xf>
    <xf numFmtId="0" fontId="1" fillId="0" borderId="0" xfId="0" applyFont="1" applyAlignment="1">
      <alignment horizontal="center"/>
    </xf>
    <xf numFmtId="0" fontId="3" fillId="0" borderId="15"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3" xfId="0" applyFont="1" applyBorder="1" applyAlignment="1">
      <alignment horizontal="center" vertical="center" wrapText="1"/>
    </xf>
    <xf numFmtId="0" fontId="2" fillId="0" borderId="6" xfId="0" applyFont="1" applyBorder="1" applyAlignment="1">
      <alignment horizontal="left" vertical="center" wrapText="1"/>
    </xf>
    <xf numFmtId="0" fontId="2" fillId="0" borderId="1" xfId="0" applyFont="1" applyBorder="1" applyAlignment="1">
      <alignment horizontal="left" vertical="center" wrapText="1"/>
    </xf>
    <xf numFmtId="0" fontId="3" fillId="0" borderId="6" xfId="0" applyFont="1" applyBorder="1" applyAlignment="1">
      <alignment horizontal="left"/>
    </xf>
    <xf numFmtId="0" fontId="3" fillId="0" borderId="1" xfId="0" applyFont="1" applyBorder="1" applyAlignment="1">
      <alignment horizontal="left"/>
    </xf>
    <xf numFmtId="14" fontId="3" fillId="0" borderId="6" xfId="0" applyNumberFormat="1" applyFont="1" applyBorder="1" applyAlignment="1">
      <alignment horizontal="left"/>
    </xf>
    <xf numFmtId="14" fontId="3" fillId="0" borderId="1" xfId="0" applyNumberFormat="1" applyFont="1" applyBorder="1" applyAlignment="1">
      <alignment horizontal="left"/>
    </xf>
    <xf numFmtId="0" fontId="2" fillId="0" borderId="6" xfId="0" applyFont="1" applyBorder="1" applyAlignment="1" applyProtection="1">
      <alignment horizontal="left"/>
    </xf>
    <xf numFmtId="0" fontId="2" fillId="0" borderId="1" xfId="0" applyFont="1" applyBorder="1" applyAlignment="1" applyProtection="1">
      <alignment horizontal="left"/>
    </xf>
    <xf numFmtId="0" fontId="3" fillId="0" borderId="15" xfId="0" applyFont="1" applyBorder="1" applyAlignment="1">
      <alignment horizontal="left" vertical="center" wrapText="1"/>
    </xf>
    <xf numFmtId="0" fontId="3" fillId="0" borderId="14" xfId="0" applyFont="1" applyBorder="1" applyAlignment="1">
      <alignment horizontal="left" vertical="center" wrapText="1"/>
    </xf>
    <xf numFmtId="0" fontId="3" fillId="0" borderId="13" xfId="0" applyFont="1" applyBorder="1" applyAlignment="1">
      <alignment horizontal="left" vertical="center" wrapText="1"/>
    </xf>
    <xf numFmtId="0" fontId="3" fillId="0" borderId="15"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2"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3" fillId="0" borderId="7" xfId="0" applyFont="1" applyBorder="1" applyAlignment="1">
      <alignment horizontal="center"/>
    </xf>
    <xf numFmtId="0" fontId="3" fillId="0" borderId="0" xfId="0" applyFont="1" applyBorder="1" applyAlignment="1">
      <alignment horizontal="center"/>
    </xf>
    <xf numFmtId="0" fontId="3" fillId="0" borderId="8" xfId="0" applyFont="1" applyBorder="1" applyAlignment="1">
      <alignment horizontal="center"/>
    </xf>
    <xf numFmtId="0" fontId="3" fillId="0" borderId="9"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3" fillId="0" borderId="1" xfId="0" applyFont="1" applyBorder="1" applyAlignment="1">
      <alignment horizontal="left" vertical="center" wrapText="1"/>
    </xf>
    <xf numFmtId="0" fontId="3" fillId="0" borderId="15" xfId="0" applyFont="1" applyBorder="1" applyAlignment="1">
      <alignment horizontal="center" wrapText="1"/>
    </xf>
    <xf numFmtId="0" fontId="3" fillId="0" borderId="13" xfId="0" applyFont="1" applyBorder="1" applyAlignment="1">
      <alignment horizontal="center" wrapText="1"/>
    </xf>
    <xf numFmtId="0" fontId="3" fillId="0" borderId="3"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5"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2" fillId="0" borderId="12"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17" fillId="0" borderId="0" xfId="0" applyFont="1" applyBorder="1" applyAlignment="1">
      <alignment horizontal="left"/>
    </xf>
    <xf numFmtId="14" fontId="17" fillId="0" borderId="0" xfId="0" applyNumberFormat="1" applyFont="1" applyBorder="1" applyAlignment="1">
      <alignment horizontal="left"/>
    </xf>
    <xf numFmtId="0" fontId="18" fillId="0" borderId="0" xfId="0" applyFont="1" applyBorder="1" applyAlignment="1" applyProtection="1">
      <alignment horizontal="left"/>
    </xf>
    <xf numFmtId="0" fontId="23" fillId="0" borderId="1" xfId="0" applyNumberFormat="1" applyFont="1" applyFill="1" applyBorder="1" applyAlignment="1" applyProtection="1">
      <alignment horizontal="center" vertical="center" wrapText="1"/>
    </xf>
    <xf numFmtId="0" fontId="20" fillId="0" borderId="15" xfId="0" applyFont="1" applyBorder="1" applyAlignment="1">
      <alignment horizontal="center" vertical="center" wrapText="1"/>
    </xf>
    <xf numFmtId="0" fontId="0" fillId="0" borderId="14" xfId="0" applyBorder="1" applyAlignment="1">
      <alignment horizontal="center" vertical="center" wrapText="1"/>
    </xf>
    <xf numFmtId="0" fontId="0" fillId="0" borderId="13" xfId="0" applyBorder="1" applyAlignment="1">
      <alignment horizontal="center" vertical="center" wrapText="1"/>
    </xf>
    <xf numFmtId="0" fontId="20"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7" xfId="0"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5"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7" fillId="0" borderId="1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5" fillId="0" borderId="1" xfId="0" applyFont="1" applyBorder="1" applyAlignment="1">
      <alignment horizontal="lef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5" fillId="0" borderId="5" xfId="0" applyFont="1" applyFill="1" applyBorder="1" applyAlignment="1">
      <alignment horizontal="left" vertical="center"/>
    </xf>
    <xf numFmtId="0" fontId="6" fillId="0" borderId="5" xfId="0" applyFont="1" applyFill="1" applyBorder="1" applyAlignment="1">
      <alignment horizontal="left" vertical="center"/>
    </xf>
    <xf numFmtId="0" fontId="10" fillId="3" borderId="13"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14" xfId="0" applyFont="1" applyFill="1" applyBorder="1" applyAlignment="1">
      <alignment horizontal="center" vertical="center" wrapText="1"/>
    </xf>
    <xf numFmtId="1" fontId="11" fillId="3" borderId="9" xfId="0" applyNumberFormat="1" applyFont="1" applyFill="1" applyBorder="1" applyAlignment="1">
      <alignment horizontal="center" vertical="center" wrapText="1"/>
    </xf>
    <xf numFmtId="1" fontId="11" fillId="3" borderId="10" xfId="0" applyNumberFormat="1" applyFont="1" applyFill="1" applyBorder="1" applyAlignment="1">
      <alignment horizontal="center" vertical="center" wrapText="1"/>
    </xf>
    <xf numFmtId="17" fontId="11" fillId="3"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wrapText="1"/>
    </xf>
    <xf numFmtId="9" fontId="10" fillId="5" borderId="12" xfId="0" applyNumberFormat="1" applyFont="1" applyFill="1" applyBorder="1" applyAlignment="1">
      <alignment horizontal="center" vertical="center" wrapText="1"/>
    </xf>
    <xf numFmtId="9" fontId="10" fillId="5" borderId="6" xfId="0" applyNumberFormat="1" applyFont="1" applyFill="1" applyBorder="1" applyAlignment="1">
      <alignment horizontal="center" vertical="center" wrapText="1"/>
    </xf>
    <xf numFmtId="9" fontId="10" fillId="5" borderId="12" xfId="0" applyNumberFormat="1" applyFont="1" applyFill="1" applyBorder="1" applyAlignment="1">
      <alignment horizontal="center" vertical="center"/>
    </xf>
    <xf numFmtId="9" fontId="10" fillId="5" borderId="6" xfId="0" applyNumberFormat="1" applyFont="1" applyFill="1" applyBorder="1" applyAlignment="1">
      <alignment horizontal="center" vertical="center"/>
    </xf>
    <xf numFmtId="164" fontId="6" fillId="8" borderId="12" xfId="0" applyNumberFormat="1" applyFont="1" applyFill="1" applyBorder="1" applyAlignment="1">
      <alignment horizontal="center" vertical="center" wrapText="1"/>
    </xf>
    <xf numFmtId="164" fontId="6" fillId="8" borderId="5" xfId="0" applyNumberFormat="1" applyFont="1" applyFill="1" applyBorder="1" applyAlignment="1">
      <alignment horizontal="center" vertical="center" wrapText="1"/>
    </xf>
    <xf numFmtId="164" fontId="6" fillId="8" borderId="6" xfId="0" applyNumberFormat="1" applyFont="1" applyFill="1" applyBorder="1" applyAlignment="1">
      <alignment horizontal="center" vertical="center" wrapText="1"/>
    </xf>
    <xf numFmtId="0" fontId="8" fillId="0" borderId="15"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3" xfId="0" applyFont="1" applyBorder="1" applyAlignment="1">
      <alignment horizontal="center" vertical="center" wrapText="1"/>
    </xf>
    <xf numFmtId="0" fontId="5" fillId="0" borderId="1" xfId="0" applyFont="1" applyBorder="1" applyAlignment="1">
      <alignment horizontal="right" vertical="center" wrapText="1"/>
    </xf>
    <xf numFmtId="17" fontId="11" fillId="9" borderId="1" xfId="0" applyNumberFormat="1" applyFont="1" applyFill="1" applyBorder="1" applyAlignment="1">
      <alignment horizontal="center" vertical="center" wrapText="1"/>
    </xf>
    <xf numFmtId="0" fontId="11" fillId="9" borderId="1" xfId="0" applyFont="1" applyFill="1" applyBorder="1" applyAlignment="1">
      <alignment horizontal="center" vertical="center" wrapText="1"/>
    </xf>
    <xf numFmtId="0" fontId="6" fillId="0" borderId="12" xfId="0" applyFont="1" applyBorder="1" applyAlignment="1">
      <alignment horizontal="left" vertical="center" wrapText="1"/>
    </xf>
    <xf numFmtId="0" fontId="6" fillId="0" borderId="1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5" fillId="10" borderId="13"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6" fillId="0" borderId="2" xfId="0" applyFont="1" applyBorder="1" applyAlignment="1">
      <alignment horizontal="justify" vertical="center" wrapText="1"/>
    </xf>
    <xf numFmtId="0" fontId="6" fillId="0" borderId="3" xfId="0" applyFont="1" applyBorder="1" applyAlignment="1">
      <alignment horizontal="justify" vertical="center" wrapText="1"/>
    </xf>
    <xf numFmtId="0" fontId="6" fillId="0" borderId="4" xfId="0" applyFont="1" applyBorder="1" applyAlignment="1">
      <alignment horizontal="justify" vertical="center" wrapText="1"/>
    </xf>
    <xf numFmtId="0" fontId="6" fillId="0" borderId="7" xfId="0" applyFont="1" applyBorder="1" applyAlignment="1">
      <alignment horizontal="justify" vertical="center" wrapText="1"/>
    </xf>
    <xf numFmtId="0" fontId="6" fillId="0" borderId="0" xfId="0" applyFont="1" applyBorder="1" applyAlignment="1">
      <alignment horizontal="justify" vertical="center" wrapText="1"/>
    </xf>
    <xf numFmtId="0" fontId="6" fillId="0" borderId="8" xfId="0" applyFont="1" applyBorder="1" applyAlignment="1">
      <alignment horizontal="justify" vertical="center" wrapText="1"/>
    </xf>
    <xf numFmtId="0" fontId="6" fillId="0" borderId="9" xfId="0" applyFont="1" applyBorder="1" applyAlignment="1">
      <alignment horizontal="justify" vertical="center" wrapText="1"/>
    </xf>
    <xf numFmtId="0" fontId="6" fillId="0" borderId="10" xfId="0" applyFont="1" applyBorder="1" applyAlignment="1">
      <alignment horizontal="justify" vertical="center" wrapText="1"/>
    </xf>
    <xf numFmtId="0" fontId="6" fillId="0" borderId="11" xfId="0" applyFont="1" applyBorder="1" applyAlignment="1">
      <alignment horizontal="justify"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25" fillId="0" borderId="1" xfId="0" applyFont="1" applyBorder="1" applyAlignment="1">
      <alignment horizontal="left" vertical="center" wrapText="1"/>
    </xf>
    <xf numFmtId="0" fontId="21" fillId="2" borderId="1" xfId="0" applyFont="1" applyFill="1" applyBorder="1" applyAlignment="1">
      <alignment horizontal="center" vertical="center" wrapText="1"/>
    </xf>
    <xf numFmtId="0" fontId="21" fillId="2" borderId="1" xfId="0" applyFont="1" applyFill="1" applyBorder="1" applyAlignment="1">
      <alignment horizontal="center" vertical="center"/>
    </xf>
    <xf numFmtId="0" fontId="25" fillId="0" borderId="1" xfId="0" applyFont="1" applyBorder="1" applyAlignment="1">
      <alignment horizontal="center" vertical="center"/>
    </xf>
    <xf numFmtId="17" fontId="25" fillId="0" borderId="1" xfId="0" applyNumberFormat="1" applyFont="1" applyBorder="1" applyAlignment="1">
      <alignment horizontal="center" vertical="center"/>
    </xf>
    <xf numFmtId="0" fontId="25"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Border="1" applyAlignment="1">
      <alignment horizontal="left" vertical="center" wrapText="1"/>
    </xf>
    <xf numFmtId="0" fontId="25" fillId="0" borderId="12" xfId="0" applyFont="1" applyBorder="1" applyAlignment="1">
      <alignment horizontal="center" vertical="center"/>
    </xf>
    <xf numFmtId="0" fontId="25" fillId="0" borderId="6" xfId="0" applyFont="1" applyBorder="1" applyAlignment="1">
      <alignment horizontal="center" vertical="center"/>
    </xf>
    <xf numFmtId="0" fontId="25" fillId="0" borderId="2" xfId="0" applyFont="1" applyBorder="1" applyAlignment="1">
      <alignment horizontal="center" vertical="center" wrapText="1"/>
    </xf>
    <xf numFmtId="0" fontId="25" fillId="0" borderId="4"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8"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 xfId="0" applyFont="1" applyBorder="1" applyAlignment="1">
      <alignment horizontal="left" vertical="center"/>
    </xf>
    <xf numFmtId="0" fontId="25" fillId="0" borderId="12"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12" xfId="0" applyFont="1" applyBorder="1" applyAlignment="1">
      <alignment horizontal="left" vertical="center" wrapText="1"/>
    </xf>
    <xf numFmtId="0" fontId="25" fillId="0" borderId="5" xfId="0" applyFont="1" applyBorder="1" applyAlignment="1">
      <alignment horizontal="left" vertical="center" wrapText="1"/>
    </xf>
    <xf numFmtId="0" fontId="25" fillId="0" borderId="6" xfId="0" applyFont="1" applyBorder="1" applyAlignment="1">
      <alignment horizontal="left" vertical="center" wrapText="1"/>
    </xf>
    <xf numFmtId="0" fontId="19" fillId="0" borderId="15" xfId="0" applyFont="1" applyBorder="1" applyAlignment="1">
      <alignment vertical="center" wrapText="1"/>
    </xf>
    <xf numFmtId="0" fontId="19" fillId="0" borderId="14" xfId="0" applyFont="1" applyBorder="1" applyAlignment="1">
      <alignment vertical="center" wrapText="1"/>
    </xf>
    <xf numFmtId="0" fontId="19" fillId="0" borderId="13" xfId="0" applyFont="1" applyBorder="1" applyAlignment="1">
      <alignment vertical="center" wrapText="1"/>
    </xf>
    <xf numFmtId="0" fontId="20" fillId="0" borderId="15" xfId="0" applyFont="1" applyBorder="1" applyAlignment="1">
      <alignment vertical="center" wrapText="1"/>
    </xf>
    <xf numFmtId="0" fontId="20" fillId="0" borderId="14" xfId="0" applyFont="1" applyBorder="1" applyAlignment="1">
      <alignment vertical="center" wrapText="1"/>
    </xf>
    <xf numFmtId="0" fontId="20" fillId="0" borderId="13" xfId="0" applyFont="1" applyBorder="1" applyAlignment="1">
      <alignment vertical="center" wrapText="1"/>
    </xf>
    <xf numFmtId="0" fontId="19" fillId="0" borderId="1" xfId="0" applyFont="1" applyBorder="1" applyAlignment="1">
      <alignment vertical="center"/>
    </xf>
    <xf numFmtId="0" fontId="19" fillId="0" borderId="1" xfId="0" applyFont="1" applyBorder="1" applyAlignment="1">
      <alignment vertical="center" wrapText="1"/>
    </xf>
    <xf numFmtId="0" fontId="20" fillId="0" borderId="1" xfId="0" applyFont="1" applyBorder="1" applyAlignment="1">
      <alignment vertical="center" wrapText="1"/>
    </xf>
    <xf numFmtId="9" fontId="19" fillId="0" borderId="15" xfId="1" applyFont="1" applyBorder="1" applyAlignment="1">
      <alignment horizontal="right" vertical="center"/>
    </xf>
    <xf numFmtId="9" fontId="19" fillId="0" borderId="13" xfId="1" applyFont="1" applyBorder="1" applyAlignment="1">
      <alignment horizontal="right" vertical="center"/>
    </xf>
    <xf numFmtId="0" fontId="19" fillId="11" borderId="1" xfId="0" applyFont="1" applyFill="1" applyBorder="1" applyAlignment="1">
      <alignment vertical="center"/>
    </xf>
    <xf numFmtId="0" fontId="19" fillId="0" borderId="15"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3"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13" xfId="0" applyFont="1" applyBorder="1" applyAlignment="1">
      <alignment horizontal="center" vertical="center" wrapText="1"/>
    </xf>
  </cellXfs>
  <cellStyles count="2">
    <cellStyle name="Normal" xfId="0" builtinId="0"/>
    <cellStyle name="Porcentaje" xfId="1" builtinId="5"/>
  </cellStyles>
  <dxfs count="20">
    <dxf>
      <font>
        <b/>
        <i val="0"/>
        <color theme="0"/>
      </font>
      <fill>
        <patternFill>
          <bgColor rgb="FF0070C0"/>
        </patternFill>
      </fill>
    </dxf>
    <dxf>
      <font>
        <b/>
        <i val="0"/>
      </font>
      <fill>
        <patternFill>
          <bgColor rgb="FF00B050"/>
        </patternFill>
      </fill>
    </dxf>
    <dxf>
      <font>
        <b/>
        <i val="0"/>
        <color theme="0"/>
      </font>
      <fill>
        <patternFill>
          <bgColor rgb="FF0070C0"/>
        </patternFill>
      </fill>
    </dxf>
    <dxf>
      <font>
        <b/>
        <i val="0"/>
      </font>
      <fill>
        <patternFill>
          <bgColor rgb="FF00B050"/>
        </patternFill>
      </fill>
    </dxf>
    <dxf>
      <font>
        <b/>
        <i val="0"/>
        <color theme="0"/>
      </font>
      <fill>
        <patternFill>
          <bgColor rgb="FF0070C0"/>
        </patternFill>
      </fill>
    </dxf>
    <dxf>
      <font>
        <b/>
        <i val="0"/>
      </font>
      <fill>
        <patternFill>
          <bgColor rgb="FF00B050"/>
        </patternFill>
      </fill>
    </dxf>
    <dxf>
      <font>
        <b/>
        <i val="0"/>
        <color theme="0"/>
      </font>
      <fill>
        <patternFill>
          <bgColor rgb="FF0070C0"/>
        </patternFill>
      </fill>
    </dxf>
    <dxf>
      <font>
        <b/>
        <i val="0"/>
      </font>
      <fill>
        <patternFill>
          <bgColor rgb="FF00B050"/>
        </patternFill>
      </fill>
    </dxf>
    <dxf>
      <font>
        <b/>
        <i val="0"/>
        <color theme="0"/>
      </font>
      <fill>
        <patternFill>
          <bgColor rgb="FF0070C0"/>
        </patternFill>
      </fill>
    </dxf>
    <dxf>
      <font>
        <b/>
        <i val="0"/>
      </font>
      <fill>
        <patternFill>
          <bgColor rgb="FF00B050"/>
        </patternFill>
      </fill>
    </dxf>
    <dxf>
      <font>
        <b/>
        <i val="0"/>
        <color theme="0"/>
      </font>
      <fill>
        <patternFill>
          <bgColor rgb="FF0070C0"/>
        </patternFill>
      </fill>
    </dxf>
    <dxf>
      <font>
        <b/>
        <i val="0"/>
      </font>
      <fill>
        <patternFill>
          <bgColor rgb="FF00B050"/>
        </patternFill>
      </fill>
    </dxf>
    <dxf>
      <font>
        <b/>
        <i val="0"/>
        <color theme="0"/>
      </font>
      <fill>
        <patternFill>
          <bgColor rgb="FF0070C0"/>
        </patternFill>
      </fill>
    </dxf>
    <dxf>
      <font>
        <b/>
        <i val="0"/>
      </font>
      <fill>
        <patternFill>
          <bgColor rgb="FF00B050"/>
        </patternFill>
      </fill>
    </dxf>
    <dxf>
      <font>
        <b/>
        <i val="0"/>
        <color theme="0"/>
      </font>
      <fill>
        <patternFill>
          <bgColor rgb="FF0070C0"/>
        </patternFill>
      </fill>
    </dxf>
    <dxf>
      <font>
        <b/>
        <i val="0"/>
      </font>
      <fill>
        <patternFill>
          <bgColor rgb="FF00B050"/>
        </patternFill>
      </fill>
    </dxf>
    <dxf>
      <font>
        <b/>
        <i val="0"/>
        <color theme="0"/>
      </font>
      <fill>
        <patternFill>
          <bgColor rgb="FF0070C0"/>
        </patternFill>
      </fill>
    </dxf>
    <dxf>
      <font>
        <b/>
        <i val="0"/>
      </font>
      <fill>
        <patternFill>
          <bgColor rgb="FF00B050"/>
        </patternFill>
      </fill>
    </dxf>
    <dxf>
      <font>
        <b/>
        <i val="0"/>
        <color theme="0"/>
      </font>
      <fill>
        <patternFill>
          <bgColor rgb="FF0070C0"/>
        </patternFill>
      </fill>
    </dxf>
    <dxf>
      <font>
        <b/>
        <i val="0"/>
      </font>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title>
      <c:tx>
        <c:rich>
          <a:bodyPr/>
          <a:lstStyle/>
          <a:p>
            <a:pPr>
              <a:defRPr sz="1800" b="1" i="0" u="none" strike="noStrike" baseline="0">
                <a:solidFill>
                  <a:srgbClr val="000000"/>
                </a:solidFill>
                <a:latin typeface="Calibri"/>
                <a:ea typeface="Calibri"/>
                <a:cs typeface="Calibri"/>
              </a:defRPr>
            </a:pPr>
            <a:r>
              <a:rPr lang="es-CO"/>
              <a:t>Cumplimiento cronograma SSTA</a:t>
            </a:r>
          </a:p>
        </c:rich>
      </c:tx>
      <c:overlay val="0"/>
    </c:title>
    <c:autoTitleDeleted val="0"/>
    <c:plotArea>
      <c:layout>
        <c:manualLayout>
          <c:layoutTarget val="inner"/>
          <c:xMode val="edge"/>
          <c:yMode val="edge"/>
          <c:x val="4.9265341400172864E-2"/>
          <c:y val="0.18769258968237632"/>
          <c:w val="0.81676750216076055"/>
          <c:h val="0.71384722633297226"/>
        </c:manualLayout>
      </c:layout>
      <c:barChart>
        <c:barDir val="col"/>
        <c:grouping val="clustered"/>
        <c:varyColors val="0"/>
        <c:ser>
          <c:idx val="0"/>
          <c:order val="0"/>
          <c:tx>
            <c:v>Cumplimiento cronograma SSTA</c:v>
          </c:tx>
          <c:invertIfNegative val="0"/>
          <c:dLbls>
            <c:dLbl>
              <c:idx val="0"/>
              <c:layout>
                <c:manualLayout>
                  <c:x val="-1.3686540908957663E-17"/>
                  <c:y val="-2.8717948717948718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2A2-4C25-8064-7375B0199E35}"/>
                </c:ext>
              </c:extLst>
            </c:dLbl>
            <c:spPr>
              <a:noFill/>
              <a:ln w="25400">
                <a:noFill/>
              </a:ln>
            </c:spPr>
            <c:txPr>
              <a:bodyPr/>
              <a:lstStyle/>
              <a:p>
                <a:pPr>
                  <a:defRPr sz="1000" b="0"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'[1]Plan de Trabajo Anual SST '!$H$100:$BC$100</c:f>
              <c:numCache>
                <c:formatCode>General</c:formatCode>
                <c:ptCount val="48"/>
                <c:pt idx="0">
                  <c:v>43101</c:v>
                </c:pt>
                <c:pt idx="1">
                  <c:v>0</c:v>
                </c:pt>
                <c:pt idx="2">
                  <c:v>0</c:v>
                </c:pt>
                <c:pt idx="3">
                  <c:v>0</c:v>
                </c:pt>
                <c:pt idx="4">
                  <c:v>43132</c:v>
                </c:pt>
                <c:pt idx="5">
                  <c:v>0</c:v>
                </c:pt>
                <c:pt idx="6">
                  <c:v>0</c:v>
                </c:pt>
                <c:pt idx="7">
                  <c:v>0</c:v>
                </c:pt>
                <c:pt idx="8">
                  <c:v>43160</c:v>
                </c:pt>
                <c:pt idx="9">
                  <c:v>0</c:v>
                </c:pt>
                <c:pt idx="10">
                  <c:v>0</c:v>
                </c:pt>
                <c:pt idx="11">
                  <c:v>0</c:v>
                </c:pt>
                <c:pt idx="12">
                  <c:v>43191</c:v>
                </c:pt>
                <c:pt idx="13">
                  <c:v>0</c:v>
                </c:pt>
                <c:pt idx="14">
                  <c:v>0</c:v>
                </c:pt>
                <c:pt idx="15">
                  <c:v>0</c:v>
                </c:pt>
                <c:pt idx="16">
                  <c:v>43221</c:v>
                </c:pt>
                <c:pt idx="17">
                  <c:v>0</c:v>
                </c:pt>
                <c:pt idx="18">
                  <c:v>0</c:v>
                </c:pt>
                <c:pt idx="19">
                  <c:v>0</c:v>
                </c:pt>
                <c:pt idx="20">
                  <c:v>43252</c:v>
                </c:pt>
                <c:pt idx="21">
                  <c:v>0</c:v>
                </c:pt>
                <c:pt idx="22">
                  <c:v>0</c:v>
                </c:pt>
                <c:pt idx="23">
                  <c:v>0</c:v>
                </c:pt>
                <c:pt idx="24">
                  <c:v>43282</c:v>
                </c:pt>
                <c:pt idx="25">
                  <c:v>0</c:v>
                </c:pt>
                <c:pt idx="26">
                  <c:v>0</c:v>
                </c:pt>
                <c:pt idx="27">
                  <c:v>0</c:v>
                </c:pt>
                <c:pt idx="28">
                  <c:v>43313</c:v>
                </c:pt>
                <c:pt idx="29">
                  <c:v>0</c:v>
                </c:pt>
                <c:pt idx="30">
                  <c:v>0</c:v>
                </c:pt>
                <c:pt idx="31">
                  <c:v>0</c:v>
                </c:pt>
                <c:pt idx="32">
                  <c:v>43344</c:v>
                </c:pt>
                <c:pt idx="33">
                  <c:v>0</c:v>
                </c:pt>
                <c:pt idx="34">
                  <c:v>0</c:v>
                </c:pt>
                <c:pt idx="35">
                  <c:v>0</c:v>
                </c:pt>
                <c:pt idx="36">
                  <c:v>43374</c:v>
                </c:pt>
                <c:pt idx="37">
                  <c:v>0</c:v>
                </c:pt>
                <c:pt idx="38">
                  <c:v>0</c:v>
                </c:pt>
                <c:pt idx="39">
                  <c:v>0</c:v>
                </c:pt>
                <c:pt idx="40">
                  <c:v>43405</c:v>
                </c:pt>
                <c:pt idx="41">
                  <c:v>0</c:v>
                </c:pt>
                <c:pt idx="42">
                  <c:v>0</c:v>
                </c:pt>
                <c:pt idx="43">
                  <c:v>0</c:v>
                </c:pt>
                <c:pt idx="44">
                  <c:v>43435</c:v>
                </c:pt>
                <c:pt idx="45">
                  <c:v>0</c:v>
                </c:pt>
                <c:pt idx="46">
                  <c:v>0</c:v>
                </c:pt>
                <c:pt idx="47">
                  <c:v>0</c:v>
                </c:pt>
              </c:numCache>
            </c:numRef>
          </c:cat>
          <c:val>
            <c:numRef>
              <c:f>'[1]Plan de Trabajo Anual SST '!$H$99:$BC$99</c:f>
              <c:numCache>
                <c:formatCode>General</c:formatCode>
                <c:ptCount val="4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numCache>
            </c:numRef>
          </c:val>
          <c:extLst>
            <c:ext xmlns:c16="http://schemas.microsoft.com/office/drawing/2014/chart" uri="{C3380CC4-5D6E-409C-BE32-E72D297353CC}">
              <c16:uniqueId val="{00000001-C2A2-4C25-8064-7375B0199E35}"/>
            </c:ext>
          </c:extLst>
        </c:ser>
        <c:dLbls>
          <c:showLegendKey val="0"/>
          <c:showVal val="0"/>
          <c:showCatName val="0"/>
          <c:showSerName val="0"/>
          <c:showPercent val="0"/>
          <c:showBubbleSize val="0"/>
        </c:dLbls>
        <c:gapWidth val="150"/>
        <c:axId val="66843776"/>
        <c:axId val="69659648"/>
      </c:barChart>
      <c:catAx>
        <c:axId val="66843776"/>
        <c:scaling>
          <c:orientation val="minMax"/>
        </c:scaling>
        <c:delete val="0"/>
        <c:axPos val="b"/>
        <c:numFmt formatCode="mmm\-yy" sourceLinked="0"/>
        <c:majorTickMark val="out"/>
        <c:minorTickMark val="none"/>
        <c:tickLblPos val="nextTo"/>
        <c:spPr>
          <a:ln w="3175">
            <a:solidFill>
              <a:srgbClr val="878787"/>
            </a:solidFill>
            <a:prstDash val="solid"/>
          </a:ln>
        </c:spPr>
        <c:txPr>
          <a:bodyPr rot="0" vert="horz"/>
          <a:lstStyle/>
          <a:p>
            <a:pPr>
              <a:defRPr sz="1000" b="0" i="0" u="none" strike="noStrike" baseline="0">
                <a:solidFill>
                  <a:srgbClr val="000000"/>
                </a:solidFill>
                <a:latin typeface="Calibri"/>
                <a:ea typeface="Calibri"/>
                <a:cs typeface="Calibri"/>
              </a:defRPr>
            </a:pPr>
            <a:endParaRPr lang="en-US"/>
          </a:p>
        </c:txPr>
        <c:crossAx val="69659648"/>
        <c:crosses val="autoZero"/>
        <c:auto val="1"/>
        <c:lblAlgn val="ctr"/>
        <c:lblOffset val="100"/>
        <c:noMultiLvlLbl val="0"/>
      </c:catAx>
      <c:valAx>
        <c:axId val="69659648"/>
        <c:scaling>
          <c:orientation val="minMax"/>
        </c:scaling>
        <c:delete val="0"/>
        <c:axPos val="l"/>
        <c:majorGridlines>
          <c:spPr>
            <a:ln w="3175">
              <a:solidFill>
                <a:srgbClr val="878787"/>
              </a:solidFill>
              <a:prstDash val="solid"/>
            </a:ln>
          </c:spPr>
        </c:majorGridlines>
        <c:numFmt formatCode="General" sourceLinked="1"/>
        <c:majorTickMark val="out"/>
        <c:minorTickMark val="none"/>
        <c:tickLblPos val="nextTo"/>
        <c:spPr>
          <a:ln w="3175">
            <a:solidFill>
              <a:srgbClr val="878787"/>
            </a:solidFill>
            <a:prstDash val="solid"/>
          </a:ln>
        </c:spPr>
        <c:txPr>
          <a:bodyPr rot="0" vert="horz"/>
          <a:lstStyle/>
          <a:p>
            <a:pPr>
              <a:defRPr sz="1000" b="0" i="0" u="none" strike="noStrike" baseline="0">
                <a:solidFill>
                  <a:srgbClr val="000000"/>
                </a:solidFill>
                <a:latin typeface="Calibri"/>
                <a:ea typeface="Calibri"/>
                <a:cs typeface="Calibri"/>
              </a:defRPr>
            </a:pPr>
            <a:endParaRPr lang="en-US"/>
          </a:p>
        </c:txPr>
        <c:crossAx val="66843776"/>
        <c:crosses val="autoZero"/>
        <c:crossBetween val="between"/>
      </c:valAx>
    </c:plotArea>
    <c:legend>
      <c:legendPos val="r"/>
      <c:layout>
        <c:manualLayout>
          <c:xMode val="edge"/>
          <c:yMode val="edge"/>
          <c:x val="0.78479984119632107"/>
          <c:y val="2.7692307692307693E-2"/>
          <c:w val="0.20399999019730375"/>
          <c:h val="7.3846153846153839E-2"/>
        </c:manualLayout>
      </c:layout>
      <c:overlay val="0"/>
      <c:txPr>
        <a:bodyPr/>
        <a:lstStyle/>
        <a:p>
          <a:pPr>
            <a:defRPr sz="710" b="0" i="0" u="none" strike="noStrike" baseline="0">
              <a:solidFill>
                <a:srgbClr val="000000"/>
              </a:solidFill>
              <a:latin typeface="Calibri"/>
              <a:ea typeface="Calibri"/>
              <a:cs typeface="Calibri"/>
            </a:defRPr>
          </a:pPr>
          <a:endParaRPr lang="en-US"/>
        </a:p>
      </c:txPr>
    </c:legend>
    <c:plotVisOnly val="1"/>
    <c:dispBlanksAs val="gap"/>
    <c:showDLblsOverMax val="0"/>
  </c:chart>
  <c:spPr>
    <a:solidFill>
      <a:srgbClr val="FFFFFF"/>
    </a:solidFill>
    <a:ln w="3175">
      <a:solidFill>
        <a:srgbClr val="878787"/>
      </a:solidFill>
      <a:prstDash val="solid"/>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25977</xdr:colOff>
      <xdr:row>1</xdr:row>
      <xdr:rowOff>38101</xdr:rowOff>
    </xdr:from>
    <xdr:to>
      <xdr:col>8</xdr:col>
      <xdr:colOff>573232</xdr:colOff>
      <xdr:row>4</xdr:row>
      <xdr:rowOff>107374</xdr:rowOff>
    </xdr:to>
    <xdr:pic>
      <xdr:nvPicPr>
        <xdr:cNvPr id="2" name="1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777" y="228601"/>
          <a:ext cx="2985655" cy="640773"/>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25977</xdr:colOff>
      <xdr:row>1</xdr:row>
      <xdr:rowOff>38101</xdr:rowOff>
    </xdr:from>
    <xdr:to>
      <xdr:col>3</xdr:col>
      <xdr:colOff>1694708</xdr:colOff>
      <xdr:row>4</xdr:row>
      <xdr:rowOff>95468</xdr:rowOff>
    </xdr:to>
    <xdr:pic>
      <xdr:nvPicPr>
        <xdr:cNvPr id="3" name="2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4045" y="228601"/>
          <a:ext cx="2987387" cy="64077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504825</xdr:colOff>
      <xdr:row>1</xdr:row>
      <xdr:rowOff>38101</xdr:rowOff>
    </xdr:from>
    <xdr:to>
      <xdr:col>4</xdr:col>
      <xdr:colOff>892752</xdr:colOff>
      <xdr:row>4</xdr:row>
      <xdr:rowOff>133351</xdr:rowOff>
    </xdr:to>
    <xdr:pic>
      <xdr:nvPicPr>
        <xdr:cNvPr id="2" name="1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24150" y="609601"/>
          <a:ext cx="4970318" cy="68580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504825</xdr:colOff>
      <xdr:row>1</xdr:row>
      <xdr:rowOff>38101</xdr:rowOff>
    </xdr:from>
    <xdr:to>
      <xdr:col>4</xdr:col>
      <xdr:colOff>1646093</xdr:colOff>
      <xdr:row>4</xdr:row>
      <xdr:rowOff>171450</xdr:rowOff>
    </xdr:to>
    <xdr:pic>
      <xdr:nvPicPr>
        <xdr:cNvPr id="4" name="3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24150" y="228601"/>
          <a:ext cx="4970318" cy="704849"/>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800099</xdr:colOff>
      <xdr:row>1</xdr:row>
      <xdr:rowOff>38101</xdr:rowOff>
    </xdr:from>
    <xdr:to>
      <xdr:col>4</xdr:col>
      <xdr:colOff>742949</xdr:colOff>
      <xdr:row>4</xdr:row>
      <xdr:rowOff>133351</xdr:rowOff>
    </xdr:to>
    <xdr:pic>
      <xdr:nvPicPr>
        <xdr:cNvPr id="3" name="2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424" y="228601"/>
          <a:ext cx="4010025" cy="6667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504825</xdr:colOff>
      <xdr:row>1</xdr:row>
      <xdr:rowOff>38101</xdr:rowOff>
    </xdr:from>
    <xdr:to>
      <xdr:col>4</xdr:col>
      <xdr:colOff>1646093</xdr:colOff>
      <xdr:row>4</xdr:row>
      <xdr:rowOff>133351</xdr:rowOff>
    </xdr:to>
    <xdr:pic>
      <xdr:nvPicPr>
        <xdr:cNvPr id="3" name="2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24150" y="609601"/>
          <a:ext cx="4970318" cy="6858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504825</xdr:colOff>
      <xdr:row>1</xdr:row>
      <xdr:rowOff>38101</xdr:rowOff>
    </xdr:from>
    <xdr:to>
      <xdr:col>4</xdr:col>
      <xdr:colOff>1303193</xdr:colOff>
      <xdr:row>4</xdr:row>
      <xdr:rowOff>133351</xdr:rowOff>
    </xdr:to>
    <xdr:pic>
      <xdr:nvPicPr>
        <xdr:cNvPr id="3" name="2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24150" y="609601"/>
          <a:ext cx="4970318" cy="685800"/>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504825</xdr:colOff>
      <xdr:row>1</xdr:row>
      <xdr:rowOff>38101</xdr:rowOff>
    </xdr:from>
    <xdr:to>
      <xdr:col>4</xdr:col>
      <xdr:colOff>1322243</xdr:colOff>
      <xdr:row>4</xdr:row>
      <xdr:rowOff>133351</xdr:rowOff>
    </xdr:to>
    <xdr:pic>
      <xdr:nvPicPr>
        <xdr:cNvPr id="3" name="2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24150" y="609601"/>
          <a:ext cx="4970318" cy="685800"/>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xdr:from>
      <xdr:col>2</xdr:col>
      <xdr:colOff>3848100</xdr:colOff>
      <xdr:row>105</xdr:row>
      <xdr:rowOff>247650</xdr:rowOff>
    </xdr:from>
    <xdr:to>
      <xdr:col>18</xdr:col>
      <xdr:colOff>323850</xdr:colOff>
      <xdr:row>125</xdr:row>
      <xdr:rowOff>119743</xdr:rowOff>
    </xdr:to>
    <xdr:graphicFrame macro="">
      <xdr:nvGraphicFramePr>
        <xdr:cNvPr id="2" name="1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209550</xdr:colOff>
      <xdr:row>1</xdr:row>
      <xdr:rowOff>38100</xdr:rowOff>
    </xdr:from>
    <xdr:to>
      <xdr:col>3</xdr:col>
      <xdr:colOff>1339560</xdr:colOff>
      <xdr:row>2</xdr:row>
      <xdr:rowOff>755939</xdr:rowOff>
    </xdr:to>
    <xdr:pic>
      <xdr:nvPicPr>
        <xdr:cNvPr id="4" name="3 Imagen"/>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9550" y="228600"/>
          <a:ext cx="8940510" cy="1775114"/>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496165</xdr:colOff>
      <xdr:row>1</xdr:row>
      <xdr:rowOff>20783</xdr:rowOff>
    </xdr:from>
    <xdr:to>
      <xdr:col>5</xdr:col>
      <xdr:colOff>874568</xdr:colOff>
      <xdr:row>4</xdr:row>
      <xdr:rowOff>94866</xdr:rowOff>
    </xdr:to>
    <xdr:pic>
      <xdr:nvPicPr>
        <xdr:cNvPr id="2" name="1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3551" y="219942"/>
          <a:ext cx="2465244" cy="662901"/>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504825</xdr:colOff>
      <xdr:row>1</xdr:row>
      <xdr:rowOff>38101</xdr:rowOff>
    </xdr:from>
    <xdr:to>
      <xdr:col>4</xdr:col>
      <xdr:colOff>1017443</xdr:colOff>
      <xdr:row>4</xdr:row>
      <xdr:rowOff>133351</xdr:rowOff>
    </xdr:to>
    <xdr:pic>
      <xdr:nvPicPr>
        <xdr:cNvPr id="3" name="2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24150" y="609601"/>
          <a:ext cx="4970318" cy="685800"/>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504825</xdr:colOff>
      <xdr:row>1</xdr:row>
      <xdr:rowOff>38101</xdr:rowOff>
    </xdr:from>
    <xdr:to>
      <xdr:col>4</xdr:col>
      <xdr:colOff>1646093</xdr:colOff>
      <xdr:row>4</xdr:row>
      <xdr:rowOff>133351</xdr:rowOff>
    </xdr:to>
    <xdr:pic>
      <xdr:nvPicPr>
        <xdr:cNvPr id="3" name="2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24150" y="609601"/>
          <a:ext cx="4970318" cy="685800"/>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504825</xdr:colOff>
      <xdr:row>1</xdr:row>
      <xdr:rowOff>38101</xdr:rowOff>
    </xdr:from>
    <xdr:to>
      <xdr:col>4</xdr:col>
      <xdr:colOff>1646093</xdr:colOff>
      <xdr:row>4</xdr:row>
      <xdr:rowOff>133351</xdr:rowOff>
    </xdr:to>
    <xdr:pic>
      <xdr:nvPicPr>
        <xdr:cNvPr id="3" name="2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24150" y="609601"/>
          <a:ext cx="4970318" cy="68580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Planeas%20integrados%202019\2.4.1%20Plan%20anual%20de%20actividades%20SST%2020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de Trabajo Anual SST "/>
      <sheetName val="cbi"/>
      <sheetName val="Hoja1"/>
      <sheetName val="Plan de Trabajo Anual SST ASAP"/>
      <sheetName val="Hoja2"/>
    </sheetNames>
    <sheetDataSet>
      <sheetData sheetId="0">
        <row r="99">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row>
        <row r="100">
          <cell r="H100">
            <v>43101</v>
          </cell>
          <cell r="I100">
            <v>0</v>
          </cell>
          <cell r="J100">
            <v>0</v>
          </cell>
          <cell r="K100">
            <v>0</v>
          </cell>
          <cell r="L100">
            <v>43132</v>
          </cell>
          <cell r="M100">
            <v>0</v>
          </cell>
          <cell r="N100">
            <v>0</v>
          </cell>
          <cell r="O100">
            <v>0</v>
          </cell>
          <cell r="P100">
            <v>43160</v>
          </cell>
          <cell r="Q100">
            <v>0</v>
          </cell>
          <cell r="R100">
            <v>0</v>
          </cell>
          <cell r="S100">
            <v>0</v>
          </cell>
          <cell r="T100">
            <v>43191</v>
          </cell>
          <cell r="U100">
            <v>0</v>
          </cell>
          <cell r="V100">
            <v>0</v>
          </cell>
          <cell r="W100">
            <v>0</v>
          </cell>
          <cell r="X100">
            <v>43221</v>
          </cell>
          <cell r="Y100">
            <v>0</v>
          </cell>
          <cell r="Z100">
            <v>0</v>
          </cell>
          <cell r="AA100">
            <v>0</v>
          </cell>
          <cell r="AB100">
            <v>43252</v>
          </cell>
          <cell r="AC100">
            <v>0</v>
          </cell>
          <cell r="AD100">
            <v>0</v>
          </cell>
          <cell r="AE100">
            <v>0</v>
          </cell>
          <cell r="AF100">
            <v>43282</v>
          </cell>
          <cell r="AG100">
            <v>0</v>
          </cell>
          <cell r="AH100">
            <v>0</v>
          </cell>
          <cell r="AI100">
            <v>0</v>
          </cell>
          <cell r="AJ100">
            <v>43313</v>
          </cell>
          <cell r="AK100">
            <v>0</v>
          </cell>
          <cell r="AL100">
            <v>0</v>
          </cell>
          <cell r="AM100">
            <v>0</v>
          </cell>
          <cell r="AN100">
            <v>43344</v>
          </cell>
          <cell r="AO100">
            <v>0</v>
          </cell>
          <cell r="AP100">
            <v>0</v>
          </cell>
          <cell r="AQ100">
            <v>0</v>
          </cell>
          <cell r="AR100">
            <v>43374</v>
          </cell>
          <cell r="AS100">
            <v>0</v>
          </cell>
          <cell r="AT100">
            <v>0</v>
          </cell>
          <cell r="AU100">
            <v>0</v>
          </cell>
          <cell r="AV100">
            <v>43405</v>
          </cell>
          <cell r="AW100">
            <v>0</v>
          </cell>
          <cell r="AX100">
            <v>0</v>
          </cell>
          <cell r="AY100">
            <v>0</v>
          </cell>
          <cell r="AZ100">
            <v>43435</v>
          </cell>
          <cell r="BA100">
            <v>0</v>
          </cell>
          <cell r="BB100">
            <v>0</v>
          </cell>
          <cell r="BC100">
            <v>0</v>
          </cell>
        </row>
      </sheetData>
      <sheetData sheetId="1"/>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5"/>
  <sheetViews>
    <sheetView tabSelected="1" workbookViewId="0">
      <selection activeCell="B9" sqref="B9:L9"/>
    </sheetView>
  </sheetViews>
  <sheetFormatPr baseColWidth="10" defaultRowHeight="12.75" x14ac:dyDescent="0.2"/>
  <cols>
    <col min="1" max="1" width="5.7109375" style="1" customWidth="1"/>
    <col min="2" max="2" width="21.7109375" style="1" customWidth="1"/>
    <col min="3" max="3" width="4.85546875" style="1" customWidth="1"/>
    <col min="4" max="4" width="5.42578125" style="1" customWidth="1"/>
    <col min="5" max="5" width="8" style="1" customWidth="1"/>
    <col min="6" max="16384" width="11.42578125" style="1"/>
  </cols>
  <sheetData>
    <row r="1" spans="2:16" ht="15" customHeight="1" x14ac:dyDescent="0.2">
      <c r="B1" s="108"/>
      <c r="C1" s="108"/>
      <c r="D1" s="108"/>
      <c r="E1" s="108"/>
      <c r="F1" s="108"/>
      <c r="G1" s="108"/>
      <c r="H1" s="108"/>
      <c r="I1" s="108"/>
      <c r="J1" s="102"/>
      <c r="K1" s="102"/>
      <c r="L1" s="102"/>
    </row>
    <row r="2" spans="2:16" ht="15" customHeight="1" x14ac:dyDescent="0.2">
      <c r="B2" s="205"/>
      <c r="C2" s="206"/>
      <c r="D2" s="206"/>
      <c r="E2" s="206"/>
      <c r="F2" s="206"/>
      <c r="G2" s="206"/>
      <c r="H2" s="206"/>
      <c r="I2" s="206"/>
      <c r="J2" s="207"/>
      <c r="K2" s="214" t="s">
        <v>195</v>
      </c>
      <c r="L2" s="215"/>
    </row>
    <row r="3" spans="2:16" ht="15" customHeight="1" x14ac:dyDescent="0.25">
      <c r="B3" s="208"/>
      <c r="C3" s="209"/>
      <c r="D3" s="209"/>
      <c r="E3" s="209"/>
      <c r="F3" s="209"/>
      <c r="G3" s="209"/>
      <c r="H3" s="209"/>
      <c r="I3" s="209"/>
      <c r="J3" s="210"/>
      <c r="K3" s="216" t="s">
        <v>196</v>
      </c>
      <c r="L3" s="217"/>
    </row>
    <row r="4" spans="2:16" ht="15" x14ac:dyDescent="0.25">
      <c r="B4" s="208"/>
      <c r="C4" s="209"/>
      <c r="D4" s="209"/>
      <c r="E4" s="209"/>
      <c r="F4" s="209"/>
      <c r="G4" s="209"/>
      <c r="H4" s="209"/>
      <c r="I4" s="209"/>
      <c r="J4" s="210"/>
      <c r="K4" s="218" t="s">
        <v>197</v>
      </c>
      <c r="L4" s="219"/>
      <c r="M4" s="2"/>
      <c r="N4" s="2"/>
      <c r="O4" s="2"/>
      <c r="P4" s="2"/>
    </row>
    <row r="5" spans="2:16" ht="15" x14ac:dyDescent="0.25">
      <c r="B5" s="211"/>
      <c r="C5" s="212"/>
      <c r="D5" s="212"/>
      <c r="E5" s="212"/>
      <c r="F5" s="212"/>
      <c r="G5" s="212"/>
      <c r="H5" s="212"/>
      <c r="I5" s="212"/>
      <c r="J5" s="213"/>
      <c r="K5" s="220" t="s">
        <v>198</v>
      </c>
      <c r="L5" s="221"/>
      <c r="M5" s="2"/>
      <c r="N5" s="2"/>
      <c r="O5" s="2"/>
      <c r="P5" s="2"/>
    </row>
    <row r="6" spans="2:16" x14ac:dyDescent="0.2">
      <c r="B6" s="222"/>
      <c r="C6" s="222"/>
      <c r="D6" s="222"/>
      <c r="E6" s="222"/>
      <c r="F6" s="222"/>
      <c r="G6" s="222"/>
      <c r="H6" s="222"/>
      <c r="I6" s="222"/>
      <c r="J6" s="222"/>
      <c r="K6" s="222"/>
      <c r="L6" s="222"/>
      <c r="M6" s="2"/>
      <c r="N6" s="2"/>
      <c r="O6" s="2"/>
      <c r="P6" s="2"/>
    </row>
    <row r="7" spans="2:16" x14ac:dyDescent="0.2">
      <c r="B7" s="223"/>
      <c r="C7" s="223"/>
      <c r="D7" s="223"/>
      <c r="E7" s="223"/>
      <c r="F7" s="223"/>
      <c r="G7" s="223"/>
      <c r="H7" s="223"/>
      <c r="I7" s="223"/>
      <c r="J7" s="223"/>
      <c r="K7" s="223"/>
      <c r="L7" s="223"/>
      <c r="M7" s="2"/>
      <c r="N7" s="2"/>
      <c r="O7" s="2"/>
      <c r="P7" s="2"/>
    </row>
    <row r="8" spans="2:16" ht="25.5" customHeight="1" x14ac:dyDescent="0.25">
      <c r="B8" s="204" t="s">
        <v>525</v>
      </c>
      <c r="C8" s="204"/>
      <c r="D8" s="204"/>
      <c r="E8" s="204"/>
      <c r="F8" s="204"/>
      <c r="G8" s="204"/>
      <c r="H8" s="204"/>
      <c r="I8" s="204"/>
      <c r="J8" s="204"/>
      <c r="K8" s="204"/>
      <c r="L8" s="204"/>
      <c r="M8" s="2"/>
      <c r="N8" s="2"/>
      <c r="O8" s="2"/>
      <c r="P8" s="2"/>
    </row>
    <row r="9" spans="2:16" ht="25.5" customHeight="1" x14ac:dyDescent="0.25">
      <c r="B9" s="204" t="s">
        <v>787</v>
      </c>
      <c r="C9" s="204"/>
      <c r="D9" s="204"/>
      <c r="E9" s="204"/>
      <c r="F9" s="204"/>
      <c r="G9" s="204"/>
      <c r="H9" s="204"/>
      <c r="I9" s="204"/>
      <c r="J9" s="204"/>
      <c r="K9" s="204"/>
      <c r="L9" s="204"/>
      <c r="M9" s="2"/>
      <c r="N9" s="2"/>
      <c r="O9" s="2"/>
      <c r="P9" s="2"/>
    </row>
    <row r="10" spans="2:16" ht="15.75" x14ac:dyDescent="0.25">
      <c r="B10" s="204" t="s">
        <v>0</v>
      </c>
      <c r="C10" s="204"/>
      <c r="D10" s="204"/>
      <c r="E10" s="204"/>
      <c r="F10" s="204"/>
      <c r="G10" s="204"/>
      <c r="H10" s="204"/>
      <c r="I10" s="204"/>
      <c r="J10" s="204"/>
      <c r="K10" s="204"/>
      <c r="L10" s="204"/>
      <c r="M10" s="2"/>
      <c r="N10" s="2"/>
      <c r="O10" s="2"/>
      <c r="P10" s="2"/>
    </row>
    <row r="11" spans="2:16" ht="15.75" x14ac:dyDescent="0.25">
      <c r="B11" s="204" t="s">
        <v>1</v>
      </c>
      <c r="C11" s="204"/>
      <c r="D11" s="204"/>
      <c r="E11" s="204"/>
      <c r="F11" s="204"/>
      <c r="G11" s="204"/>
      <c r="H11" s="204"/>
      <c r="I11" s="204"/>
      <c r="J11" s="204"/>
      <c r="K11" s="204"/>
      <c r="L11" s="204"/>
      <c r="M11" s="2"/>
      <c r="N11" s="2"/>
      <c r="O11" s="2"/>
      <c r="P11" s="2"/>
    </row>
    <row r="12" spans="2:16" ht="15.75" x14ac:dyDescent="0.25">
      <c r="B12" s="204" t="s">
        <v>2</v>
      </c>
      <c r="C12" s="204"/>
      <c r="D12" s="204"/>
      <c r="E12" s="204"/>
      <c r="F12" s="204"/>
      <c r="G12" s="204"/>
      <c r="H12" s="204"/>
      <c r="I12" s="204"/>
      <c r="J12" s="204"/>
      <c r="K12" s="204"/>
      <c r="L12" s="204"/>
      <c r="M12" s="2"/>
      <c r="N12" s="2"/>
      <c r="O12" s="2"/>
      <c r="P12" s="2"/>
    </row>
    <row r="13" spans="2:16" ht="15.75" x14ac:dyDescent="0.25">
      <c r="B13" s="204" t="s">
        <v>3</v>
      </c>
      <c r="C13" s="204"/>
      <c r="D13" s="204"/>
      <c r="E13" s="204"/>
      <c r="F13" s="204"/>
      <c r="G13" s="204"/>
      <c r="H13" s="204"/>
      <c r="I13" s="204"/>
      <c r="J13" s="204"/>
      <c r="K13" s="204"/>
      <c r="L13" s="204"/>
      <c r="M13" s="2"/>
      <c r="N13" s="2"/>
      <c r="O13" s="2"/>
      <c r="P13" s="2"/>
    </row>
    <row r="14" spans="2:16" ht="15.75" x14ac:dyDescent="0.25">
      <c r="B14" s="204" t="s">
        <v>4</v>
      </c>
      <c r="C14" s="204"/>
      <c r="D14" s="204"/>
      <c r="E14" s="204"/>
      <c r="F14" s="204"/>
      <c r="G14" s="204"/>
      <c r="H14" s="204"/>
      <c r="I14" s="204"/>
      <c r="J14" s="204"/>
      <c r="K14" s="204"/>
      <c r="L14" s="204"/>
      <c r="M14" s="2"/>
      <c r="N14" s="2"/>
      <c r="O14" s="2"/>
      <c r="P14" s="2"/>
    </row>
    <row r="15" spans="2:16" ht="15.75" x14ac:dyDescent="0.25">
      <c r="B15" s="204" t="s">
        <v>5</v>
      </c>
      <c r="C15" s="204"/>
      <c r="D15" s="204"/>
      <c r="E15" s="204"/>
      <c r="F15" s="204"/>
      <c r="G15" s="204"/>
      <c r="H15" s="204"/>
      <c r="I15" s="204"/>
      <c r="J15" s="204"/>
      <c r="K15" s="204"/>
      <c r="L15" s="204"/>
      <c r="M15" s="2"/>
      <c r="N15" s="2"/>
      <c r="O15" s="2"/>
      <c r="P15" s="2"/>
    </row>
    <row r="16" spans="2:16" ht="15.75" x14ac:dyDescent="0.25">
      <c r="B16" s="204" t="s">
        <v>6</v>
      </c>
      <c r="C16" s="204"/>
      <c r="D16" s="204"/>
      <c r="E16" s="204"/>
      <c r="F16" s="204"/>
      <c r="G16" s="204"/>
      <c r="H16" s="204"/>
      <c r="I16" s="204"/>
      <c r="J16" s="204"/>
      <c r="K16" s="204"/>
      <c r="L16" s="204"/>
      <c r="M16" s="2"/>
      <c r="N16" s="2"/>
      <c r="O16" s="2"/>
      <c r="P16" s="2"/>
    </row>
    <row r="17" spans="2:16" ht="15.75" x14ac:dyDescent="0.25">
      <c r="B17" s="204" t="s">
        <v>7</v>
      </c>
      <c r="C17" s="204"/>
      <c r="D17" s="204"/>
      <c r="E17" s="204"/>
      <c r="F17" s="204"/>
      <c r="G17" s="204"/>
      <c r="H17" s="204"/>
      <c r="I17" s="204"/>
      <c r="J17" s="204"/>
      <c r="K17" s="204"/>
      <c r="L17" s="204"/>
      <c r="M17" s="2"/>
      <c r="N17" s="2"/>
      <c r="O17" s="2"/>
      <c r="P17" s="2"/>
    </row>
    <row r="18" spans="2:16" ht="15.75" x14ac:dyDescent="0.25">
      <c r="B18" s="204" t="s">
        <v>8</v>
      </c>
      <c r="C18" s="204"/>
      <c r="D18" s="204"/>
      <c r="E18" s="204"/>
      <c r="F18" s="204"/>
      <c r="G18" s="204"/>
      <c r="H18" s="204"/>
      <c r="I18" s="204"/>
      <c r="J18" s="204"/>
      <c r="K18" s="204"/>
      <c r="L18" s="204"/>
      <c r="M18" s="2"/>
      <c r="N18" s="2"/>
      <c r="O18" s="2"/>
      <c r="P18" s="2"/>
    </row>
    <row r="19" spans="2:16" ht="15.75" x14ac:dyDescent="0.25">
      <c r="B19" s="204" t="s">
        <v>9</v>
      </c>
      <c r="C19" s="204"/>
      <c r="D19" s="204"/>
      <c r="E19" s="204"/>
      <c r="F19" s="204"/>
      <c r="G19" s="204"/>
      <c r="H19" s="204"/>
      <c r="I19" s="204"/>
      <c r="J19" s="204"/>
      <c r="K19" s="204"/>
      <c r="L19" s="204"/>
      <c r="M19" s="2"/>
      <c r="N19" s="2"/>
      <c r="O19" s="2"/>
      <c r="P19" s="2"/>
    </row>
    <row r="20" spans="2:16" ht="15.75" x14ac:dyDescent="0.25">
      <c r="B20" s="204" t="s">
        <v>10</v>
      </c>
      <c r="C20" s="204"/>
      <c r="D20" s="204"/>
      <c r="E20" s="204"/>
      <c r="F20" s="204"/>
      <c r="G20" s="204"/>
      <c r="H20" s="204"/>
      <c r="I20" s="204"/>
      <c r="J20" s="204"/>
      <c r="K20" s="204"/>
      <c r="L20" s="204"/>
      <c r="M20" s="2"/>
      <c r="N20" s="2"/>
      <c r="O20" s="2"/>
      <c r="P20" s="2"/>
    </row>
    <row r="21" spans="2:16" ht="15.75" x14ac:dyDescent="0.25">
      <c r="B21" s="204" t="s">
        <v>11</v>
      </c>
      <c r="C21" s="204"/>
      <c r="D21" s="204"/>
      <c r="E21" s="204"/>
      <c r="F21" s="204"/>
      <c r="G21" s="204"/>
      <c r="H21" s="204"/>
      <c r="I21" s="204"/>
      <c r="J21" s="204"/>
      <c r="K21" s="204"/>
      <c r="L21" s="204"/>
      <c r="M21" s="2"/>
      <c r="N21" s="2"/>
      <c r="O21" s="2"/>
      <c r="P21" s="2"/>
    </row>
    <row r="22" spans="2:16" ht="15.75" x14ac:dyDescent="0.25">
      <c r="B22" s="3"/>
      <c r="C22" s="4"/>
      <c r="D22" s="4"/>
      <c r="E22" s="4"/>
      <c r="F22" s="4"/>
      <c r="G22" s="4"/>
      <c r="H22" s="4"/>
      <c r="I22" s="2"/>
      <c r="J22" s="2"/>
      <c r="K22" s="2"/>
      <c r="L22" s="2"/>
      <c r="M22" s="2"/>
      <c r="N22" s="2"/>
      <c r="O22" s="2"/>
      <c r="P22" s="2"/>
    </row>
    <row r="23" spans="2:16" ht="15.75" x14ac:dyDescent="0.25">
      <c r="B23" s="204" t="s">
        <v>754</v>
      </c>
      <c r="C23" s="204"/>
      <c r="D23" s="204"/>
      <c r="E23" s="204"/>
      <c r="F23" s="204"/>
      <c r="G23" s="204"/>
      <c r="H23" s="204"/>
      <c r="I23" s="204"/>
      <c r="J23" s="204"/>
      <c r="K23" s="204"/>
      <c r="L23" s="204"/>
      <c r="M23" s="2"/>
      <c r="N23" s="2"/>
      <c r="O23" s="2"/>
      <c r="P23" s="2"/>
    </row>
    <row r="24" spans="2:16" ht="15.75" x14ac:dyDescent="0.25">
      <c r="B24" s="204" t="s">
        <v>786</v>
      </c>
      <c r="C24" s="204"/>
      <c r="D24" s="204"/>
      <c r="E24" s="204"/>
      <c r="F24" s="204"/>
      <c r="G24" s="204"/>
      <c r="H24" s="204"/>
      <c r="I24" s="204"/>
      <c r="J24" s="204"/>
      <c r="K24" s="204"/>
      <c r="L24" s="204"/>
      <c r="M24" s="2"/>
      <c r="N24" s="2"/>
      <c r="O24" s="2"/>
      <c r="P24" s="2"/>
    </row>
    <row r="25" spans="2:16" ht="15.75" x14ac:dyDescent="0.25">
      <c r="B25" s="204" t="s">
        <v>755</v>
      </c>
      <c r="C25" s="204"/>
      <c r="D25" s="204"/>
      <c r="E25" s="204"/>
      <c r="F25" s="204"/>
      <c r="G25" s="204"/>
      <c r="H25" s="204"/>
      <c r="I25" s="204"/>
      <c r="J25" s="204"/>
      <c r="K25" s="204"/>
      <c r="L25" s="204"/>
      <c r="M25" s="2"/>
      <c r="N25" s="2"/>
      <c r="O25" s="2"/>
      <c r="P25" s="2"/>
    </row>
    <row r="26" spans="2:16" x14ac:dyDescent="0.2">
      <c r="C26" s="2"/>
      <c r="D26" s="2"/>
      <c r="E26" s="2"/>
      <c r="F26" s="2"/>
      <c r="G26" s="2"/>
      <c r="H26" s="2"/>
      <c r="I26" s="2"/>
      <c r="J26" s="2"/>
      <c r="K26" s="2"/>
      <c r="L26" s="2"/>
      <c r="M26" s="2"/>
      <c r="N26" s="2"/>
      <c r="O26" s="2"/>
      <c r="P26" s="2"/>
    </row>
    <row r="27" spans="2:16" x14ac:dyDescent="0.2">
      <c r="C27" s="2"/>
      <c r="D27" s="2"/>
      <c r="E27" s="2"/>
      <c r="F27" s="2"/>
      <c r="G27" s="2"/>
      <c r="H27" s="2"/>
      <c r="I27" s="2"/>
      <c r="J27" s="2"/>
      <c r="K27" s="2"/>
      <c r="L27" s="2"/>
      <c r="M27" s="2"/>
      <c r="N27" s="2"/>
      <c r="O27" s="2"/>
      <c r="P27" s="2"/>
    </row>
    <row r="28" spans="2:16" x14ac:dyDescent="0.2">
      <c r="C28" s="2"/>
      <c r="D28" s="2"/>
      <c r="E28" s="2"/>
      <c r="F28" s="2"/>
      <c r="G28" s="2"/>
      <c r="H28" s="2"/>
      <c r="I28" s="2"/>
      <c r="J28" s="2"/>
      <c r="K28" s="2"/>
      <c r="L28" s="2"/>
      <c r="M28" s="2"/>
      <c r="N28" s="2"/>
      <c r="O28" s="2"/>
      <c r="P28" s="2"/>
    </row>
    <row r="29" spans="2:16" x14ac:dyDescent="0.2">
      <c r="C29" s="2"/>
      <c r="D29" s="2"/>
      <c r="E29" s="2"/>
      <c r="F29" s="2"/>
      <c r="G29" s="2"/>
      <c r="H29" s="2"/>
      <c r="I29" s="2"/>
      <c r="J29" s="2"/>
      <c r="K29" s="2"/>
      <c r="L29" s="2"/>
      <c r="M29" s="2"/>
      <c r="N29" s="2"/>
      <c r="O29" s="2"/>
      <c r="P29" s="2"/>
    </row>
    <row r="30" spans="2:16" x14ac:dyDescent="0.2">
      <c r="C30" s="2"/>
      <c r="D30" s="2"/>
      <c r="E30" s="2"/>
      <c r="F30" s="2"/>
      <c r="G30" s="2"/>
      <c r="H30" s="2"/>
      <c r="I30" s="2"/>
      <c r="J30" s="2"/>
      <c r="K30" s="2"/>
      <c r="L30" s="2"/>
      <c r="M30" s="2"/>
      <c r="N30" s="2"/>
      <c r="O30" s="2"/>
      <c r="P30" s="2"/>
    </row>
    <row r="31" spans="2:16" x14ac:dyDescent="0.2">
      <c r="C31" s="2"/>
      <c r="D31" s="2"/>
      <c r="E31" s="2"/>
      <c r="F31" s="2"/>
      <c r="G31" s="2"/>
      <c r="H31" s="2"/>
      <c r="I31" s="2"/>
      <c r="J31" s="2"/>
      <c r="K31" s="2"/>
      <c r="L31" s="2"/>
      <c r="M31" s="2"/>
      <c r="N31" s="2"/>
      <c r="O31" s="2"/>
      <c r="P31" s="2"/>
    </row>
    <row r="32" spans="2:16" x14ac:dyDescent="0.2">
      <c r="C32" s="2"/>
      <c r="D32" s="2"/>
      <c r="E32" s="2"/>
      <c r="F32" s="2"/>
      <c r="G32" s="2"/>
      <c r="H32" s="2"/>
      <c r="I32" s="2"/>
      <c r="J32" s="2"/>
      <c r="K32" s="2"/>
      <c r="L32" s="2"/>
      <c r="M32" s="2"/>
      <c r="N32" s="2"/>
      <c r="O32" s="2"/>
      <c r="P32" s="2"/>
    </row>
    <row r="33" spans="3:16" x14ac:dyDescent="0.2">
      <c r="C33" s="2"/>
      <c r="D33" s="2"/>
      <c r="E33" s="2"/>
      <c r="F33" s="2"/>
      <c r="G33" s="2"/>
      <c r="H33" s="2"/>
      <c r="I33" s="2"/>
      <c r="J33" s="2"/>
      <c r="K33" s="2"/>
      <c r="L33" s="2"/>
      <c r="M33" s="2"/>
      <c r="N33" s="2"/>
      <c r="O33" s="2"/>
      <c r="P33" s="2"/>
    </row>
    <row r="34" spans="3:16" x14ac:dyDescent="0.2">
      <c r="C34" s="2"/>
      <c r="D34" s="2"/>
      <c r="E34" s="2"/>
      <c r="F34" s="2"/>
      <c r="G34" s="2"/>
      <c r="H34" s="2"/>
      <c r="I34" s="2"/>
      <c r="J34" s="2"/>
      <c r="K34" s="2"/>
      <c r="L34" s="2"/>
      <c r="M34" s="2"/>
      <c r="N34" s="2"/>
      <c r="O34" s="2"/>
      <c r="P34" s="2"/>
    </row>
    <row r="35" spans="3:16" x14ac:dyDescent="0.2">
      <c r="C35" s="2"/>
      <c r="D35" s="2"/>
      <c r="E35" s="2"/>
      <c r="F35" s="2"/>
      <c r="G35" s="2"/>
      <c r="H35" s="2"/>
      <c r="I35" s="2"/>
      <c r="J35" s="2"/>
      <c r="K35" s="2"/>
      <c r="L35" s="2"/>
      <c r="M35" s="2"/>
      <c r="N35" s="2"/>
      <c r="O35" s="2"/>
      <c r="P35" s="2"/>
    </row>
    <row r="36" spans="3:16" x14ac:dyDescent="0.2">
      <c r="C36" s="2"/>
      <c r="D36" s="2"/>
      <c r="E36" s="2"/>
      <c r="F36" s="2"/>
      <c r="G36" s="2"/>
      <c r="H36" s="2"/>
      <c r="I36" s="2"/>
      <c r="J36" s="2"/>
      <c r="K36" s="2"/>
      <c r="L36" s="2"/>
      <c r="M36" s="2"/>
      <c r="N36" s="2"/>
      <c r="O36" s="2"/>
      <c r="P36" s="2"/>
    </row>
    <row r="37" spans="3:16" x14ac:dyDescent="0.2">
      <c r="C37" s="2"/>
      <c r="D37" s="2"/>
      <c r="E37" s="2"/>
      <c r="F37" s="2"/>
      <c r="G37" s="2"/>
      <c r="H37" s="2"/>
      <c r="I37" s="2"/>
      <c r="J37" s="2"/>
      <c r="K37" s="2"/>
      <c r="L37" s="2"/>
      <c r="M37" s="2"/>
      <c r="N37" s="2"/>
      <c r="O37" s="2"/>
      <c r="P37" s="2"/>
    </row>
    <row r="38" spans="3:16" x14ac:dyDescent="0.2">
      <c r="C38" s="2"/>
      <c r="D38" s="2"/>
      <c r="E38" s="2"/>
      <c r="F38" s="2"/>
      <c r="G38" s="2"/>
      <c r="H38" s="2"/>
      <c r="I38" s="2"/>
      <c r="J38" s="2"/>
      <c r="K38" s="2"/>
      <c r="L38" s="2"/>
      <c r="M38" s="2"/>
      <c r="N38" s="2"/>
      <c r="O38" s="2"/>
      <c r="P38" s="2"/>
    </row>
    <row r="39" spans="3:16" x14ac:dyDescent="0.2">
      <c r="C39" s="2"/>
      <c r="D39" s="2"/>
      <c r="E39" s="2"/>
      <c r="F39" s="2"/>
      <c r="G39" s="2"/>
      <c r="H39" s="2"/>
      <c r="I39" s="2"/>
      <c r="J39" s="2"/>
      <c r="K39" s="2"/>
      <c r="L39" s="2"/>
      <c r="M39" s="2"/>
      <c r="N39" s="2"/>
      <c r="O39" s="2"/>
      <c r="P39" s="2"/>
    </row>
    <row r="40" spans="3:16" x14ac:dyDescent="0.2">
      <c r="C40" s="2"/>
      <c r="D40" s="2"/>
      <c r="E40" s="2"/>
      <c r="F40" s="2"/>
      <c r="G40" s="2"/>
      <c r="H40" s="2"/>
      <c r="I40" s="2"/>
      <c r="J40" s="2"/>
      <c r="K40" s="2"/>
      <c r="L40" s="2"/>
      <c r="M40" s="2"/>
      <c r="N40" s="2"/>
      <c r="O40" s="2"/>
      <c r="P40" s="2"/>
    </row>
    <row r="41" spans="3:16" x14ac:dyDescent="0.2">
      <c r="C41" s="2"/>
      <c r="D41" s="2"/>
      <c r="E41" s="2"/>
      <c r="F41" s="2"/>
      <c r="G41" s="2"/>
      <c r="H41" s="2"/>
      <c r="I41" s="2"/>
      <c r="J41" s="2"/>
      <c r="K41" s="2"/>
      <c r="L41" s="2"/>
      <c r="M41" s="2"/>
      <c r="N41" s="2"/>
      <c r="O41" s="2"/>
      <c r="P41" s="2"/>
    </row>
    <row r="42" spans="3:16" x14ac:dyDescent="0.2">
      <c r="C42" s="2"/>
      <c r="D42" s="2"/>
      <c r="E42" s="2"/>
      <c r="F42" s="2"/>
      <c r="G42" s="2"/>
      <c r="H42" s="2"/>
      <c r="I42" s="2"/>
      <c r="J42" s="2"/>
      <c r="K42" s="2"/>
      <c r="L42" s="2"/>
      <c r="M42" s="2"/>
      <c r="N42" s="2"/>
      <c r="O42" s="2"/>
      <c r="P42" s="2"/>
    </row>
    <row r="43" spans="3:16" x14ac:dyDescent="0.2">
      <c r="C43" s="2"/>
      <c r="D43" s="2"/>
      <c r="E43" s="2"/>
      <c r="F43" s="2"/>
      <c r="G43" s="2"/>
      <c r="H43" s="2"/>
      <c r="I43" s="2"/>
      <c r="J43" s="2"/>
      <c r="K43" s="2"/>
      <c r="L43" s="2"/>
      <c r="M43" s="2"/>
      <c r="N43" s="2"/>
      <c r="O43" s="2"/>
      <c r="P43" s="2"/>
    </row>
    <row r="44" spans="3:16" x14ac:dyDescent="0.2">
      <c r="C44" s="2"/>
      <c r="D44" s="2"/>
      <c r="E44" s="2"/>
      <c r="F44" s="2"/>
      <c r="G44" s="2"/>
      <c r="H44" s="2"/>
      <c r="I44" s="2"/>
      <c r="J44" s="2"/>
      <c r="K44" s="2"/>
      <c r="L44" s="2"/>
      <c r="M44" s="2"/>
      <c r="N44" s="2"/>
      <c r="O44" s="2"/>
      <c r="P44" s="2"/>
    </row>
    <row r="45" spans="3:16" x14ac:dyDescent="0.2">
      <c r="C45" s="2"/>
      <c r="D45" s="2"/>
      <c r="E45" s="2"/>
      <c r="F45" s="2"/>
      <c r="G45" s="2"/>
      <c r="H45" s="2"/>
      <c r="I45" s="2"/>
      <c r="J45" s="2"/>
      <c r="K45" s="2"/>
      <c r="L45" s="2"/>
      <c r="M45" s="2"/>
      <c r="N45" s="2"/>
      <c r="O45" s="2"/>
      <c r="P45" s="2"/>
    </row>
  </sheetData>
  <sheetProtection algorithmName="SHA-512" hashValue="qGngoAHlAwDONvVPBLZPOBDYQfzbwNNJfItEu0MpclTZa5i5tTcPCTNgIkTcjJMRfsWfy35pb7/oT3t78I/bEA==" saltValue="Rh0w9UR/X7DtilyqgSUcLQ==" spinCount="100000" sheet="1" objects="1" scenarios="1"/>
  <mergeCells count="23">
    <mergeCell ref="B23:L23"/>
    <mergeCell ref="B24:L24"/>
    <mergeCell ref="B25:L25"/>
    <mergeCell ref="B6:L7"/>
    <mergeCell ref="B8:L8"/>
    <mergeCell ref="B9:L9"/>
    <mergeCell ref="B10:L10"/>
    <mergeCell ref="B13:L13"/>
    <mergeCell ref="B19:L19"/>
    <mergeCell ref="B20:L20"/>
    <mergeCell ref="B21:L21"/>
    <mergeCell ref="B11:L11"/>
    <mergeCell ref="B12:L12"/>
    <mergeCell ref="B18:L18"/>
    <mergeCell ref="B14:L14"/>
    <mergeCell ref="B15:L15"/>
    <mergeCell ref="B16:L16"/>
    <mergeCell ref="B17:L17"/>
    <mergeCell ref="B2:J5"/>
    <mergeCell ref="K2:L2"/>
    <mergeCell ref="K3:L3"/>
    <mergeCell ref="K4:L4"/>
    <mergeCell ref="K5:L5"/>
  </mergeCells>
  <conditionalFormatting sqref="J1:J3">
    <cfRule type="cellIs" dxfId="19" priority="1" stopIfTrue="1" operator="equal">
      <formula>"E"</formula>
    </cfRule>
    <cfRule type="cellIs" dxfId="18" priority="2" stopIfTrue="1" operator="equal">
      <formula>"P"</formula>
    </cfRule>
  </conditionalFormatting>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3"/>
  <sheetViews>
    <sheetView topLeftCell="G7" zoomScaleNormal="100" workbookViewId="0">
      <pane ySplit="1" topLeftCell="A38" activePane="bottomLeft" state="frozen"/>
      <selection activeCell="H7" sqref="H7"/>
      <selection pane="bottomLeft" activeCell="J14" sqref="J14"/>
    </sheetView>
  </sheetViews>
  <sheetFormatPr baseColWidth="10" defaultRowHeight="15.75" x14ac:dyDescent="0.25"/>
  <cols>
    <col min="1" max="1" width="1.42578125" style="3" customWidth="1"/>
    <col min="2" max="2" width="21.7109375" style="3" customWidth="1"/>
    <col min="3" max="3" width="19.85546875" style="3" customWidth="1"/>
    <col min="4" max="4" width="28.85546875" style="3" customWidth="1"/>
    <col min="5" max="5" width="37.5703125" style="3" customWidth="1"/>
    <col min="6" max="6" width="41.85546875" style="3" customWidth="1"/>
    <col min="7" max="7" width="57.28515625" style="3" customWidth="1"/>
    <col min="8" max="8" width="57.140625" style="3" customWidth="1"/>
    <col min="9" max="11" width="11.42578125" style="3"/>
    <col min="12" max="12" width="11.85546875" style="3" customWidth="1"/>
    <col min="13" max="13" width="35.5703125" style="3" customWidth="1"/>
    <col min="14" max="16384" width="11.42578125" style="3"/>
  </cols>
  <sheetData>
    <row r="1" spans="2:16" ht="15" customHeight="1" x14ac:dyDescent="0.25">
      <c r="B1" s="165"/>
      <c r="C1" s="165"/>
      <c r="D1" s="165"/>
      <c r="E1" s="165"/>
      <c r="F1" s="165"/>
      <c r="G1" s="165"/>
      <c r="H1" s="165"/>
      <c r="I1" s="165"/>
      <c r="J1" s="164"/>
      <c r="K1" s="164"/>
      <c r="L1" s="164"/>
    </row>
    <row r="2" spans="2:16" ht="15" customHeight="1" x14ac:dyDescent="0.25">
      <c r="B2" s="241"/>
      <c r="C2" s="242"/>
      <c r="D2" s="242"/>
      <c r="E2" s="242"/>
      <c r="F2" s="242"/>
      <c r="G2" s="242"/>
      <c r="H2" s="242"/>
      <c r="I2" s="242"/>
      <c r="J2" s="243"/>
      <c r="K2" s="227" t="s">
        <v>195</v>
      </c>
      <c r="L2" s="228"/>
    </row>
    <row r="3" spans="2:16" ht="15" customHeight="1" x14ac:dyDescent="0.25">
      <c r="B3" s="244"/>
      <c r="C3" s="245"/>
      <c r="D3" s="245"/>
      <c r="E3" s="245"/>
      <c r="F3" s="245"/>
      <c r="G3" s="245"/>
      <c r="H3" s="245"/>
      <c r="I3" s="245"/>
      <c r="J3" s="246"/>
      <c r="K3" s="229" t="s">
        <v>771</v>
      </c>
      <c r="L3" s="230"/>
    </row>
    <row r="4" spans="2:16" x14ac:dyDescent="0.25">
      <c r="B4" s="244"/>
      <c r="C4" s="245"/>
      <c r="D4" s="245"/>
      <c r="E4" s="245"/>
      <c r="F4" s="245"/>
      <c r="G4" s="245"/>
      <c r="H4" s="245"/>
      <c r="I4" s="245"/>
      <c r="J4" s="246"/>
      <c r="K4" s="231" t="s">
        <v>772</v>
      </c>
      <c r="L4" s="232"/>
      <c r="M4" s="4"/>
      <c r="N4" s="4"/>
      <c r="O4" s="4"/>
      <c r="P4" s="4"/>
    </row>
    <row r="5" spans="2:16" x14ac:dyDescent="0.25">
      <c r="B5" s="247"/>
      <c r="C5" s="248"/>
      <c r="D5" s="248"/>
      <c r="E5" s="248"/>
      <c r="F5" s="248"/>
      <c r="G5" s="248"/>
      <c r="H5" s="248"/>
      <c r="I5" s="248"/>
      <c r="J5" s="249"/>
      <c r="K5" s="233" t="s">
        <v>493</v>
      </c>
      <c r="L5" s="234"/>
      <c r="M5" s="4"/>
      <c r="N5" s="4"/>
      <c r="O5" s="4"/>
      <c r="P5" s="4"/>
    </row>
    <row r="6" spans="2:16" x14ac:dyDescent="0.25">
      <c r="C6" s="4"/>
      <c r="D6" s="4"/>
      <c r="E6" s="4"/>
      <c r="F6" s="4"/>
      <c r="G6" s="4"/>
      <c r="H6" s="4"/>
      <c r="I6" s="4"/>
      <c r="J6" s="4"/>
      <c r="K6" s="4"/>
      <c r="L6" s="4"/>
      <c r="M6" s="4"/>
      <c r="N6" s="4"/>
      <c r="O6" s="4"/>
      <c r="P6" s="4"/>
    </row>
    <row r="7" spans="2:16" ht="31.5" x14ac:dyDescent="0.25">
      <c r="B7" s="166" t="s">
        <v>12</v>
      </c>
      <c r="C7" s="167" t="s">
        <v>526</v>
      </c>
      <c r="D7" s="167" t="s">
        <v>527</v>
      </c>
      <c r="E7" s="167" t="s">
        <v>528</v>
      </c>
      <c r="F7" s="167" t="s">
        <v>529</v>
      </c>
      <c r="G7" s="167" t="s">
        <v>530</v>
      </c>
      <c r="H7" s="167" t="s">
        <v>531</v>
      </c>
      <c r="I7" s="167" t="s">
        <v>532</v>
      </c>
      <c r="J7" s="167" t="s">
        <v>533</v>
      </c>
      <c r="K7" s="167" t="s">
        <v>534</v>
      </c>
      <c r="L7" s="167" t="s">
        <v>535</v>
      </c>
      <c r="M7" s="167" t="s">
        <v>22</v>
      </c>
    </row>
    <row r="8" spans="2:16" ht="32.25" customHeight="1" x14ac:dyDescent="0.25">
      <c r="B8" s="260" t="s">
        <v>536</v>
      </c>
      <c r="C8" s="253" t="s">
        <v>537</v>
      </c>
      <c r="D8" s="256" t="s">
        <v>644</v>
      </c>
      <c r="E8" s="257" t="s">
        <v>538</v>
      </c>
      <c r="F8" s="238" t="s">
        <v>645</v>
      </c>
      <c r="G8" s="238" t="s">
        <v>539</v>
      </c>
      <c r="H8" s="186" t="s">
        <v>540</v>
      </c>
      <c r="I8" s="122"/>
      <c r="J8" s="196"/>
      <c r="K8" s="122"/>
      <c r="L8" s="122"/>
      <c r="M8" s="122"/>
    </row>
    <row r="9" spans="2:16" ht="21.75" customHeight="1" x14ac:dyDescent="0.25">
      <c r="B9" s="260"/>
      <c r="C9" s="254"/>
      <c r="D9" s="256"/>
      <c r="E9" s="258"/>
      <c r="F9" s="239"/>
      <c r="G9" s="239"/>
      <c r="H9" s="174" t="s">
        <v>541</v>
      </c>
      <c r="I9" s="122"/>
      <c r="J9" s="196"/>
      <c r="K9" s="196"/>
      <c r="L9" s="196"/>
      <c r="M9" s="122"/>
    </row>
    <row r="10" spans="2:16" ht="33" customHeight="1" x14ac:dyDescent="0.25">
      <c r="B10" s="260"/>
      <c r="C10" s="254"/>
      <c r="D10" s="256"/>
      <c r="E10" s="258"/>
      <c r="F10" s="239"/>
      <c r="G10" s="239"/>
      <c r="H10" s="174" t="s">
        <v>646</v>
      </c>
      <c r="I10" s="122"/>
      <c r="J10" s="196"/>
      <c r="K10" s="196"/>
      <c r="L10" s="196"/>
      <c r="M10" s="122"/>
    </row>
    <row r="11" spans="2:16" ht="27.75" customHeight="1" x14ac:dyDescent="0.25">
      <c r="B11" s="260"/>
      <c r="C11" s="254"/>
      <c r="D11" s="256"/>
      <c r="E11" s="258"/>
      <c r="F11" s="239"/>
      <c r="G11" s="239"/>
      <c r="H11" s="187" t="s">
        <v>542</v>
      </c>
      <c r="I11" s="122"/>
      <c r="J11" s="196"/>
      <c r="K11" s="122"/>
      <c r="L11" s="122"/>
      <c r="M11" s="122"/>
    </row>
    <row r="12" spans="2:16" ht="28.5" customHeight="1" x14ac:dyDescent="0.25">
      <c r="B12" s="260"/>
      <c r="C12" s="254"/>
      <c r="D12" s="256"/>
      <c r="E12" s="259"/>
      <c r="F12" s="240"/>
      <c r="G12" s="240"/>
      <c r="H12" s="187" t="s">
        <v>543</v>
      </c>
      <c r="I12" s="122"/>
      <c r="J12" s="196"/>
      <c r="K12" s="122"/>
      <c r="L12" s="127"/>
      <c r="M12" s="122"/>
    </row>
    <row r="13" spans="2:16" ht="37.5" customHeight="1" x14ac:dyDescent="0.25">
      <c r="B13" s="260"/>
      <c r="C13" s="254"/>
      <c r="D13" s="256" t="s">
        <v>770</v>
      </c>
      <c r="E13" s="261" t="s">
        <v>624</v>
      </c>
      <c r="F13" s="188" t="s">
        <v>628</v>
      </c>
      <c r="G13" s="174" t="s">
        <v>627</v>
      </c>
      <c r="H13" s="174" t="s">
        <v>626</v>
      </c>
      <c r="I13" s="122"/>
      <c r="J13" s="196"/>
      <c r="K13" s="169"/>
      <c r="L13" s="170"/>
      <c r="M13" s="127"/>
    </row>
    <row r="14" spans="2:16" ht="42" customHeight="1" x14ac:dyDescent="0.25">
      <c r="B14" s="260"/>
      <c r="C14" s="254"/>
      <c r="D14" s="256"/>
      <c r="E14" s="262"/>
      <c r="F14" s="174" t="s">
        <v>623</v>
      </c>
      <c r="G14" s="174" t="s">
        <v>554</v>
      </c>
      <c r="H14" s="174" t="s">
        <v>625</v>
      </c>
      <c r="I14" s="196"/>
      <c r="J14" s="196"/>
      <c r="K14" s="199"/>
      <c r="L14" s="197"/>
      <c r="M14" s="127"/>
    </row>
    <row r="15" spans="2:16" ht="27" customHeight="1" x14ac:dyDescent="0.25">
      <c r="B15" s="260"/>
      <c r="C15" s="254"/>
      <c r="D15" s="256"/>
      <c r="E15" s="187" t="s">
        <v>629</v>
      </c>
      <c r="F15" s="170" t="s">
        <v>555</v>
      </c>
      <c r="G15" s="174" t="s">
        <v>556</v>
      </c>
      <c r="H15" s="174" t="s">
        <v>630</v>
      </c>
      <c r="I15" s="197"/>
      <c r="J15" s="197"/>
      <c r="K15" s="202"/>
      <c r="L15" s="197"/>
      <c r="M15" s="127"/>
    </row>
    <row r="16" spans="2:16" ht="72.75" customHeight="1" x14ac:dyDescent="0.25">
      <c r="B16" s="260"/>
      <c r="C16" s="254"/>
      <c r="D16" s="256"/>
      <c r="E16" s="187" t="s">
        <v>557</v>
      </c>
      <c r="F16" s="174" t="s">
        <v>631</v>
      </c>
      <c r="G16" s="174" t="s">
        <v>558</v>
      </c>
      <c r="H16" s="174" t="s">
        <v>559</v>
      </c>
      <c r="I16" s="197"/>
      <c r="J16" s="197"/>
      <c r="K16" s="202"/>
      <c r="L16" s="197"/>
      <c r="M16" s="127"/>
    </row>
    <row r="17" spans="2:13" ht="49.5" customHeight="1" x14ac:dyDescent="0.25">
      <c r="B17" s="260"/>
      <c r="C17" s="254"/>
      <c r="D17" s="256"/>
      <c r="E17" s="174" t="s">
        <v>544</v>
      </c>
      <c r="F17" s="174" t="s">
        <v>545</v>
      </c>
      <c r="G17" s="174" t="s">
        <v>546</v>
      </c>
      <c r="H17" s="174" t="s">
        <v>547</v>
      </c>
      <c r="I17" s="196"/>
      <c r="J17" s="196"/>
      <c r="K17" s="196"/>
      <c r="L17" s="197"/>
      <c r="M17" s="127"/>
    </row>
    <row r="18" spans="2:13" ht="56.25" customHeight="1" x14ac:dyDescent="0.25">
      <c r="B18" s="260"/>
      <c r="C18" s="255"/>
      <c r="D18" s="187" t="s">
        <v>560</v>
      </c>
      <c r="E18" s="187" t="s">
        <v>561</v>
      </c>
      <c r="F18" s="174" t="s">
        <v>562</v>
      </c>
      <c r="G18" s="170"/>
      <c r="H18" s="174" t="s">
        <v>563</v>
      </c>
      <c r="I18" s="197"/>
      <c r="J18" s="197"/>
      <c r="K18" s="197"/>
      <c r="L18" s="197"/>
      <c r="M18" s="171"/>
    </row>
    <row r="19" spans="2:13" ht="31.5" x14ac:dyDescent="0.25">
      <c r="B19" s="260" t="s">
        <v>564</v>
      </c>
      <c r="C19" s="224" t="s">
        <v>565</v>
      </c>
      <c r="D19" s="168" t="s">
        <v>566</v>
      </c>
      <c r="E19" s="122" t="s">
        <v>567</v>
      </c>
      <c r="F19" s="122" t="s">
        <v>568</v>
      </c>
      <c r="G19" s="122" t="s">
        <v>569</v>
      </c>
      <c r="H19" s="122" t="s">
        <v>570</v>
      </c>
      <c r="I19" s="122"/>
      <c r="J19" s="196"/>
      <c r="K19" s="172"/>
      <c r="L19" s="196"/>
      <c r="M19" s="171"/>
    </row>
    <row r="20" spans="2:13" ht="60" customHeight="1" x14ac:dyDescent="0.25">
      <c r="B20" s="260"/>
      <c r="C20" s="226"/>
      <c r="D20" s="168" t="s">
        <v>571</v>
      </c>
      <c r="E20" s="122" t="s">
        <v>567</v>
      </c>
      <c r="F20" s="122" t="s">
        <v>568</v>
      </c>
      <c r="G20" s="122" t="s">
        <v>572</v>
      </c>
      <c r="H20" s="122" t="s">
        <v>632</v>
      </c>
      <c r="I20" s="122"/>
      <c r="J20" s="196"/>
      <c r="K20" s="199"/>
      <c r="L20" s="196"/>
      <c r="M20" s="127"/>
    </row>
    <row r="21" spans="2:13" ht="78.75" x14ac:dyDescent="0.25">
      <c r="B21" s="260"/>
      <c r="C21" s="168" t="s">
        <v>573</v>
      </c>
      <c r="D21" s="173" t="s">
        <v>574</v>
      </c>
      <c r="E21" s="122" t="s">
        <v>575</v>
      </c>
      <c r="F21" s="122" t="s">
        <v>273</v>
      </c>
      <c r="G21" s="122" t="s">
        <v>635</v>
      </c>
      <c r="H21" s="147" t="s">
        <v>634</v>
      </c>
      <c r="I21" s="122"/>
      <c r="J21" s="196"/>
      <c r="K21" s="199"/>
      <c r="L21" s="196"/>
      <c r="M21" s="127"/>
    </row>
    <row r="22" spans="2:13" ht="45" customHeight="1" x14ac:dyDescent="0.25">
      <c r="B22" s="260"/>
      <c r="C22" s="224" t="s">
        <v>647</v>
      </c>
      <c r="D22" s="168" t="s">
        <v>576</v>
      </c>
      <c r="E22" s="122" t="s">
        <v>575</v>
      </c>
      <c r="F22" s="174" t="s">
        <v>577</v>
      </c>
      <c r="G22" s="174" t="s">
        <v>578</v>
      </c>
      <c r="H22" s="122" t="s">
        <v>579</v>
      </c>
      <c r="I22" s="174"/>
      <c r="J22" s="196"/>
      <c r="K22" s="169"/>
      <c r="L22" s="174"/>
      <c r="M22" s="127"/>
    </row>
    <row r="23" spans="2:13" ht="68.25" customHeight="1" x14ac:dyDescent="0.25">
      <c r="B23" s="260"/>
      <c r="C23" s="226"/>
      <c r="D23" s="168" t="s">
        <v>580</v>
      </c>
      <c r="E23" s="122" t="s">
        <v>581</v>
      </c>
      <c r="F23" s="174" t="s">
        <v>582</v>
      </c>
      <c r="G23" s="174" t="s">
        <v>583</v>
      </c>
      <c r="H23" s="175" t="s">
        <v>584</v>
      </c>
      <c r="I23" s="196"/>
      <c r="J23" s="196"/>
      <c r="K23" s="199"/>
      <c r="L23" s="196"/>
      <c r="M23" s="127"/>
    </row>
    <row r="24" spans="2:13" ht="43.5" customHeight="1" x14ac:dyDescent="0.25">
      <c r="B24" s="260" t="s">
        <v>585</v>
      </c>
      <c r="C24" s="260" t="s">
        <v>586</v>
      </c>
      <c r="D24" s="168" t="s">
        <v>649</v>
      </c>
      <c r="E24" s="122" t="s">
        <v>587</v>
      </c>
      <c r="F24" s="122" t="s">
        <v>588</v>
      </c>
      <c r="G24" s="122" t="s">
        <v>589</v>
      </c>
      <c r="H24" s="122" t="s">
        <v>590</v>
      </c>
      <c r="I24" s="196"/>
      <c r="J24" s="196"/>
      <c r="K24" s="199"/>
      <c r="L24" s="196"/>
      <c r="M24" s="171"/>
    </row>
    <row r="25" spans="2:13" ht="31.5" x14ac:dyDescent="0.25">
      <c r="B25" s="260"/>
      <c r="C25" s="260"/>
      <c r="D25" s="176" t="s">
        <v>648</v>
      </c>
      <c r="E25" s="176" t="s">
        <v>650</v>
      </c>
      <c r="F25" s="177" t="s">
        <v>591</v>
      </c>
      <c r="G25" s="176" t="s">
        <v>592</v>
      </c>
      <c r="H25" s="176" t="s">
        <v>593</v>
      </c>
      <c r="I25" s="198"/>
      <c r="J25" s="198"/>
      <c r="K25" s="200"/>
      <c r="L25" s="196"/>
      <c r="M25" s="122"/>
    </row>
    <row r="26" spans="2:13" ht="63" x14ac:dyDescent="0.25">
      <c r="B26" s="260"/>
      <c r="C26" s="260"/>
      <c r="D26" s="176" t="s">
        <v>594</v>
      </c>
      <c r="E26" s="224" t="s">
        <v>595</v>
      </c>
      <c r="F26" s="177" t="s">
        <v>765</v>
      </c>
      <c r="G26" s="176" t="s">
        <v>767</v>
      </c>
      <c r="H26" s="177" t="s">
        <v>765</v>
      </c>
      <c r="I26" s="198"/>
      <c r="J26" s="176"/>
      <c r="K26" s="178"/>
      <c r="L26" s="122"/>
      <c r="M26" s="122"/>
    </row>
    <row r="27" spans="2:13" ht="47.25" x14ac:dyDescent="0.25">
      <c r="B27" s="260"/>
      <c r="C27" s="260"/>
      <c r="D27" s="122" t="s">
        <v>596</v>
      </c>
      <c r="E27" s="225"/>
      <c r="F27" s="177" t="s">
        <v>766</v>
      </c>
      <c r="G27" s="176" t="s">
        <v>767</v>
      </c>
      <c r="H27" s="177" t="s">
        <v>766</v>
      </c>
      <c r="I27" s="196"/>
      <c r="J27" s="122"/>
      <c r="K27" s="172"/>
      <c r="L27" s="122"/>
      <c r="M27" s="122"/>
    </row>
    <row r="28" spans="2:13" ht="39" customHeight="1" x14ac:dyDescent="0.25">
      <c r="B28" s="260"/>
      <c r="C28" s="260"/>
      <c r="D28" s="122" t="s">
        <v>651</v>
      </c>
      <c r="E28" s="226"/>
      <c r="F28" s="168" t="s">
        <v>597</v>
      </c>
      <c r="G28" s="122" t="s">
        <v>633</v>
      </c>
      <c r="H28" s="122" t="s">
        <v>768</v>
      </c>
      <c r="I28" s="122"/>
      <c r="J28" s="122"/>
      <c r="K28" s="172"/>
      <c r="L28" s="122"/>
      <c r="M28" s="122"/>
    </row>
    <row r="29" spans="2:13" ht="39" customHeight="1" x14ac:dyDescent="0.25">
      <c r="B29" s="239" t="s">
        <v>773</v>
      </c>
      <c r="C29" s="239" t="s">
        <v>774</v>
      </c>
      <c r="D29" s="239" t="s">
        <v>775</v>
      </c>
      <c r="E29" s="174" t="s">
        <v>504</v>
      </c>
      <c r="F29" s="174" t="s">
        <v>548</v>
      </c>
      <c r="G29" s="174" t="s">
        <v>549</v>
      </c>
      <c r="H29" s="174" t="s">
        <v>550</v>
      </c>
      <c r="I29" s="196"/>
      <c r="J29" s="196"/>
      <c r="K29" s="199"/>
      <c r="L29" s="197"/>
      <c r="M29" s="127"/>
    </row>
    <row r="30" spans="2:13" ht="39" customHeight="1" x14ac:dyDescent="0.25">
      <c r="B30" s="239"/>
      <c r="C30" s="239"/>
      <c r="D30" s="239"/>
      <c r="E30" s="261" t="s">
        <v>551</v>
      </c>
      <c r="F30" s="238" t="s">
        <v>552</v>
      </c>
      <c r="G30" s="174" t="s">
        <v>621</v>
      </c>
      <c r="H30" s="174" t="s">
        <v>641</v>
      </c>
      <c r="I30" s="174"/>
      <c r="J30" s="196"/>
      <c r="K30" s="169"/>
      <c r="L30" s="170"/>
      <c r="M30" s="127"/>
    </row>
    <row r="31" spans="2:13" ht="105" customHeight="1" x14ac:dyDescent="0.25">
      <c r="B31" s="239"/>
      <c r="C31" s="239"/>
      <c r="D31" s="239"/>
      <c r="E31" s="262"/>
      <c r="F31" s="240"/>
      <c r="G31" s="174" t="s">
        <v>622</v>
      </c>
      <c r="H31" s="174" t="s">
        <v>553</v>
      </c>
      <c r="I31" s="122"/>
      <c r="J31" s="196"/>
      <c r="K31" s="199"/>
      <c r="L31" s="197"/>
      <c r="M31" s="127"/>
    </row>
    <row r="32" spans="2:13" ht="57.75" customHeight="1" x14ac:dyDescent="0.25">
      <c r="B32" s="224" t="s">
        <v>642</v>
      </c>
      <c r="C32" s="224" t="s">
        <v>598</v>
      </c>
      <c r="D32" s="147" t="s">
        <v>636</v>
      </c>
      <c r="E32" s="179" t="s">
        <v>599</v>
      </c>
      <c r="F32" s="168" t="s">
        <v>600</v>
      </c>
      <c r="G32" s="180" t="s">
        <v>601</v>
      </c>
      <c r="H32" s="122" t="s">
        <v>652</v>
      </c>
      <c r="I32" s="201"/>
      <c r="J32" s="180"/>
      <c r="K32" s="181"/>
      <c r="L32" s="122"/>
      <c r="M32" s="127"/>
    </row>
    <row r="33" spans="2:13" ht="31.5" x14ac:dyDescent="0.25">
      <c r="B33" s="225"/>
      <c r="C33" s="225"/>
      <c r="D33" s="235" t="s">
        <v>654</v>
      </c>
      <c r="E33" s="179" t="s">
        <v>602</v>
      </c>
      <c r="F33" s="168" t="s">
        <v>776</v>
      </c>
      <c r="G33" s="168" t="s">
        <v>603</v>
      </c>
      <c r="H33" s="251" t="s">
        <v>607</v>
      </c>
      <c r="I33" s="201"/>
      <c r="J33" s="180"/>
      <c r="K33" s="181"/>
      <c r="L33" s="122"/>
      <c r="M33" s="127"/>
    </row>
    <row r="34" spans="2:13" ht="31.5" x14ac:dyDescent="0.25">
      <c r="B34" s="225"/>
      <c r="C34" s="225"/>
      <c r="D34" s="237"/>
      <c r="E34" s="179" t="s">
        <v>604</v>
      </c>
      <c r="F34" s="168" t="s">
        <v>605</v>
      </c>
      <c r="G34" s="122" t="s">
        <v>606</v>
      </c>
      <c r="H34" s="252"/>
      <c r="I34" s="197"/>
      <c r="J34" s="197"/>
      <c r="K34" s="202"/>
      <c r="L34" s="197"/>
      <c r="M34" s="127"/>
    </row>
    <row r="35" spans="2:13" ht="31.5" x14ac:dyDescent="0.25">
      <c r="B35" s="225"/>
      <c r="C35" s="225"/>
      <c r="D35" s="235" t="s">
        <v>608</v>
      </c>
      <c r="E35" s="179" t="s">
        <v>609</v>
      </c>
      <c r="F35" s="179" t="s">
        <v>653</v>
      </c>
      <c r="G35" s="127" t="s">
        <v>756</v>
      </c>
      <c r="H35" s="122" t="s">
        <v>769</v>
      </c>
      <c r="I35" s="197"/>
      <c r="J35" s="127"/>
      <c r="K35" s="182"/>
      <c r="L35" s="127"/>
      <c r="M35" s="127"/>
    </row>
    <row r="36" spans="2:13" ht="47.25" x14ac:dyDescent="0.25">
      <c r="B36" s="225"/>
      <c r="C36" s="225"/>
      <c r="D36" s="237"/>
      <c r="E36" s="168" t="s">
        <v>610</v>
      </c>
      <c r="F36" s="179" t="s">
        <v>611</v>
      </c>
      <c r="G36" s="122" t="s">
        <v>612</v>
      </c>
      <c r="H36" s="122" t="s">
        <v>613</v>
      </c>
      <c r="I36" s="197"/>
      <c r="J36" s="127"/>
      <c r="K36" s="182"/>
      <c r="L36" s="127"/>
      <c r="M36" s="127"/>
    </row>
    <row r="37" spans="2:13" ht="38.25" customHeight="1" x14ac:dyDescent="0.25">
      <c r="B37" s="225"/>
      <c r="C37" s="225"/>
      <c r="D37" s="250" t="s">
        <v>614</v>
      </c>
      <c r="E37" s="224" t="s">
        <v>638</v>
      </c>
      <c r="F37" s="224" t="s">
        <v>639</v>
      </c>
      <c r="G37" s="235" t="s">
        <v>640</v>
      </c>
      <c r="H37" s="122" t="s">
        <v>615</v>
      </c>
      <c r="I37" s="197"/>
      <c r="J37" s="127"/>
      <c r="K37" s="182"/>
      <c r="L37" s="127"/>
      <c r="M37" s="127"/>
    </row>
    <row r="38" spans="2:13" ht="24" customHeight="1" x14ac:dyDescent="0.25">
      <c r="B38" s="225"/>
      <c r="C38" s="225"/>
      <c r="D38" s="250"/>
      <c r="E38" s="225"/>
      <c r="F38" s="225"/>
      <c r="G38" s="236"/>
      <c r="H38" s="122" t="s">
        <v>616</v>
      </c>
      <c r="I38" s="197"/>
      <c r="J38" s="127"/>
      <c r="K38" s="182"/>
      <c r="L38" s="127"/>
      <c r="M38" s="127"/>
    </row>
    <row r="39" spans="2:13" ht="27.75" customHeight="1" x14ac:dyDescent="0.25">
      <c r="B39" s="225"/>
      <c r="C39" s="225"/>
      <c r="D39" s="250"/>
      <c r="E39" s="226"/>
      <c r="F39" s="226"/>
      <c r="G39" s="237"/>
      <c r="H39" s="122" t="s">
        <v>617</v>
      </c>
      <c r="I39" s="197"/>
      <c r="J39" s="127"/>
      <c r="K39" s="182"/>
      <c r="L39" s="127"/>
      <c r="M39" s="127"/>
    </row>
    <row r="40" spans="2:13" ht="30" customHeight="1" x14ac:dyDescent="0.25">
      <c r="B40" s="225"/>
      <c r="C40" s="225"/>
      <c r="D40" s="183" t="s">
        <v>618</v>
      </c>
      <c r="E40" s="145" t="s">
        <v>344</v>
      </c>
      <c r="F40" s="127" t="s">
        <v>757</v>
      </c>
      <c r="G40" s="127" t="s">
        <v>760</v>
      </c>
      <c r="H40" s="251" t="s">
        <v>637</v>
      </c>
      <c r="I40" s="197"/>
      <c r="J40" s="127"/>
      <c r="K40" s="182"/>
      <c r="L40" s="127"/>
      <c r="M40" s="127"/>
    </row>
    <row r="41" spans="2:13" ht="31.5" x14ac:dyDescent="0.25">
      <c r="B41" s="225"/>
      <c r="C41" s="225"/>
      <c r="D41" s="184" t="s">
        <v>619</v>
      </c>
      <c r="E41" s="145" t="s">
        <v>344</v>
      </c>
      <c r="F41" s="122" t="s">
        <v>758</v>
      </c>
      <c r="G41" s="122" t="s">
        <v>762</v>
      </c>
      <c r="H41" s="252"/>
      <c r="I41" s="197"/>
      <c r="J41" s="127"/>
      <c r="K41" s="182"/>
      <c r="L41" s="127"/>
      <c r="M41" s="127"/>
    </row>
    <row r="42" spans="2:13" ht="47.25" x14ac:dyDescent="0.25">
      <c r="B42" s="226"/>
      <c r="C42" s="225"/>
      <c r="D42" s="122" t="s">
        <v>620</v>
      </c>
      <c r="E42" s="185" t="s">
        <v>344</v>
      </c>
      <c r="F42" s="122" t="s">
        <v>759</v>
      </c>
      <c r="G42" s="122" t="s">
        <v>761</v>
      </c>
      <c r="H42" s="122" t="s">
        <v>475</v>
      </c>
      <c r="I42" s="197"/>
      <c r="J42" s="127"/>
      <c r="K42" s="182"/>
      <c r="L42" s="127"/>
      <c r="M42" s="127"/>
    </row>
    <row r="43" spans="2:13" ht="63" x14ac:dyDescent="0.25">
      <c r="B43" s="122" t="s">
        <v>643</v>
      </c>
      <c r="C43" s="122" t="s">
        <v>655</v>
      </c>
      <c r="D43" s="122" t="s">
        <v>656</v>
      </c>
      <c r="E43" s="122" t="s">
        <v>657</v>
      </c>
      <c r="F43" s="168" t="s">
        <v>659</v>
      </c>
      <c r="G43" s="127" t="s">
        <v>763</v>
      </c>
      <c r="H43" s="127" t="s">
        <v>764</v>
      </c>
      <c r="I43" s="197"/>
      <c r="J43" s="197"/>
      <c r="K43" s="202"/>
      <c r="L43" s="197"/>
      <c r="M43" s="122" t="s">
        <v>658</v>
      </c>
    </row>
  </sheetData>
  <sheetProtection algorithmName="SHA-512" hashValue="Ef68j2Vimpe9P0mnm3ZCwhAB/q3t21HJHZOMbDPEKuTUUzAJU5+tfcI9EIAo6m36mhknL++f58Gbal8ks4Uszw==" saltValue="D/DaktWgiHBeuon0yMkYIQ==" spinCount="100000" sheet="1" objects="1" scenarios="1"/>
  <mergeCells count="34">
    <mergeCell ref="F8:F12"/>
    <mergeCell ref="F37:F39"/>
    <mergeCell ref="E30:E31"/>
    <mergeCell ref="F30:F31"/>
    <mergeCell ref="B8:B18"/>
    <mergeCell ref="E26:E28"/>
    <mergeCell ref="E13:E14"/>
    <mergeCell ref="H33:H34"/>
    <mergeCell ref="C24:C28"/>
    <mergeCell ref="B24:B28"/>
    <mergeCell ref="B19:B23"/>
    <mergeCell ref="C19:C20"/>
    <mergeCell ref="D29:D31"/>
    <mergeCell ref="B29:B31"/>
    <mergeCell ref="C8:C18"/>
    <mergeCell ref="D8:D12"/>
    <mergeCell ref="E8:E12"/>
    <mergeCell ref="D13:D17"/>
    <mergeCell ref="E37:E39"/>
    <mergeCell ref="K2:L2"/>
    <mergeCell ref="K3:L3"/>
    <mergeCell ref="K4:L4"/>
    <mergeCell ref="K5:L5"/>
    <mergeCell ref="G37:G39"/>
    <mergeCell ref="G8:G12"/>
    <mergeCell ref="B2:J5"/>
    <mergeCell ref="B32:B42"/>
    <mergeCell ref="C32:C42"/>
    <mergeCell ref="D33:D34"/>
    <mergeCell ref="D35:D36"/>
    <mergeCell ref="D37:D39"/>
    <mergeCell ref="H40:H41"/>
    <mergeCell ref="C22:C23"/>
    <mergeCell ref="C29:C31"/>
  </mergeCells>
  <conditionalFormatting sqref="J1:J3">
    <cfRule type="cellIs" dxfId="17" priority="3" stopIfTrue="1" operator="equal">
      <formula>"E"</formula>
    </cfRule>
    <cfRule type="cellIs" dxfId="16" priority="4" stopIfTrue="1" operator="equal">
      <formula>"P"</formula>
    </cfRule>
  </conditionalFormatting>
  <pageMargins left="0.7" right="0.7" top="0.75" bottom="0.75" header="0.3" footer="0.3"/>
  <pageSetup paperSize="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8"/>
  <sheetViews>
    <sheetView topLeftCell="E7" zoomScale="110" zoomScaleNormal="110" workbookViewId="0">
      <pane ySplit="1" topLeftCell="A35" activePane="bottomLeft" state="frozen"/>
      <selection activeCell="A7" sqref="A7"/>
      <selection pane="bottomLeft" activeCell="J22" sqref="J22"/>
    </sheetView>
  </sheetViews>
  <sheetFormatPr baseColWidth="10" defaultRowHeight="15" x14ac:dyDescent="0.25"/>
  <cols>
    <col min="2" max="2" width="31.28515625" customWidth="1"/>
    <col min="3" max="3" width="33.140625" customWidth="1"/>
    <col min="4" max="4" width="35.5703125" customWidth="1"/>
    <col min="5" max="5" width="29.28515625" customWidth="1"/>
    <col min="6" max="6" width="14.28515625" bestFit="1" customWidth="1"/>
    <col min="7" max="7" width="5.5703125" customWidth="1"/>
    <col min="8" max="8" width="7.42578125" customWidth="1"/>
    <col min="9" max="9" width="7" customWidth="1"/>
    <col min="10" max="10" width="8.42578125" customWidth="1"/>
    <col min="11" max="11" width="22.85546875" customWidth="1"/>
    <col min="12" max="12" width="25.7109375" customWidth="1"/>
  </cols>
  <sheetData>
    <row r="1" spans="1:18" ht="15" customHeight="1" x14ac:dyDescent="0.25">
      <c r="B1" s="104"/>
      <c r="C1" s="104"/>
      <c r="D1" s="104"/>
      <c r="E1" s="104"/>
      <c r="F1" s="104"/>
      <c r="G1" s="104"/>
      <c r="H1" s="104"/>
      <c r="I1" s="104"/>
      <c r="J1" s="104"/>
      <c r="K1" s="103"/>
      <c r="L1" s="103"/>
      <c r="M1" s="266"/>
      <c r="N1" s="266"/>
      <c r="O1" s="101"/>
      <c r="P1" s="101"/>
      <c r="Q1" s="101"/>
      <c r="R1" s="101"/>
    </row>
    <row r="2" spans="1:18" ht="15.75" x14ac:dyDescent="0.25">
      <c r="B2" s="205"/>
      <c r="C2" s="206"/>
      <c r="D2" s="206"/>
      <c r="E2" s="206"/>
      <c r="F2" s="206"/>
      <c r="G2" s="206"/>
      <c r="H2" s="206"/>
      <c r="I2" s="206"/>
      <c r="J2" s="207"/>
      <c r="K2" s="214" t="s">
        <v>195</v>
      </c>
      <c r="L2" s="215"/>
      <c r="M2" s="267"/>
      <c r="N2" s="267"/>
      <c r="O2" s="102"/>
      <c r="P2" s="102"/>
      <c r="Q2" s="102"/>
      <c r="R2" s="102"/>
    </row>
    <row r="3" spans="1:18" ht="15" customHeight="1" x14ac:dyDescent="0.25">
      <c r="B3" s="208"/>
      <c r="C3" s="209"/>
      <c r="D3" s="209"/>
      <c r="E3" s="209"/>
      <c r="F3" s="209"/>
      <c r="G3" s="209"/>
      <c r="H3" s="209"/>
      <c r="I3" s="209"/>
      <c r="J3" s="210"/>
      <c r="K3" s="216" t="s">
        <v>196</v>
      </c>
      <c r="L3" s="217"/>
      <c r="M3" s="268"/>
      <c r="N3" s="268"/>
    </row>
    <row r="4" spans="1:18" ht="15.75" customHeight="1" x14ac:dyDescent="0.25">
      <c r="B4" s="208"/>
      <c r="C4" s="209"/>
      <c r="D4" s="209"/>
      <c r="E4" s="209"/>
      <c r="F4" s="209"/>
      <c r="G4" s="209"/>
      <c r="H4" s="209"/>
      <c r="I4" s="209"/>
      <c r="J4" s="210"/>
      <c r="K4" s="218" t="s">
        <v>197</v>
      </c>
      <c r="L4" s="219"/>
    </row>
    <row r="5" spans="1:18" ht="15" customHeight="1" x14ac:dyDescent="0.25">
      <c r="B5" s="211"/>
      <c r="C5" s="212"/>
      <c r="D5" s="212"/>
      <c r="E5" s="212"/>
      <c r="F5" s="212"/>
      <c r="G5" s="212"/>
      <c r="H5" s="212"/>
      <c r="I5" s="212"/>
      <c r="J5" s="213"/>
      <c r="K5" s="220" t="s">
        <v>198</v>
      </c>
      <c r="L5" s="221"/>
    </row>
    <row r="6" spans="1:18" ht="15" customHeight="1" x14ac:dyDescent="0.25">
      <c r="B6" s="263" t="s">
        <v>434</v>
      </c>
      <c r="C6" s="264"/>
      <c r="D6" s="264"/>
      <c r="E6" s="264"/>
      <c r="F6" s="264"/>
      <c r="G6" s="264"/>
      <c r="H6" s="264"/>
      <c r="I6" s="264"/>
      <c r="J6" s="264"/>
      <c r="K6" s="264"/>
      <c r="L6" s="265"/>
    </row>
    <row r="7" spans="1:18" ht="37.5" x14ac:dyDescent="0.25">
      <c r="B7" s="105" t="s">
        <v>12</v>
      </c>
      <c r="C7" s="105" t="s">
        <v>13</v>
      </c>
      <c r="D7" s="105" t="s">
        <v>14</v>
      </c>
      <c r="E7" s="106" t="s">
        <v>15</v>
      </c>
      <c r="F7" s="105" t="s">
        <v>16</v>
      </c>
      <c r="G7" s="107" t="s">
        <v>17</v>
      </c>
      <c r="H7" s="107" t="s">
        <v>18</v>
      </c>
      <c r="I7" s="107" t="s">
        <v>19</v>
      </c>
      <c r="J7" s="107" t="s">
        <v>20</v>
      </c>
      <c r="K7" s="5" t="s">
        <v>21</v>
      </c>
      <c r="L7" s="5" t="s">
        <v>22</v>
      </c>
    </row>
    <row r="8" spans="1:18" s="150" customFormat="1" ht="16.5" x14ac:dyDescent="0.25">
      <c r="A8" s="150">
        <v>1</v>
      </c>
      <c r="B8" s="151" t="s">
        <v>665</v>
      </c>
      <c r="C8" s="152" t="s">
        <v>666</v>
      </c>
      <c r="D8" s="151" t="s">
        <v>668</v>
      </c>
      <c r="E8" s="153" t="s">
        <v>667</v>
      </c>
      <c r="F8" s="151"/>
      <c r="G8" s="203"/>
      <c r="H8" s="154"/>
      <c r="I8" s="154"/>
      <c r="J8" s="154"/>
      <c r="K8" s="155"/>
      <c r="L8" s="155"/>
    </row>
    <row r="9" spans="1:18" ht="49.5" x14ac:dyDescent="0.3">
      <c r="A9">
        <v>1</v>
      </c>
      <c r="B9" s="116" t="s">
        <v>389</v>
      </c>
      <c r="C9" s="117" t="s">
        <v>669</v>
      </c>
      <c r="D9" s="114" t="s">
        <v>390</v>
      </c>
      <c r="E9" s="116" t="s">
        <v>391</v>
      </c>
      <c r="F9" s="129">
        <v>0.05</v>
      </c>
      <c r="G9" s="189"/>
      <c r="H9" s="118"/>
      <c r="I9" s="118"/>
      <c r="J9" s="118"/>
      <c r="K9" s="118"/>
      <c r="L9" s="118"/>
    </row>
    <row r="10" spans="1:18" ht="71.25" customHeight="1" x14ac:dyDescent="0.3">
      <c r="A10">
        <v>2</v>
      </c>
      <c r="B10" s="116" t="s">
        <v>480</v>
      </c>
      <c r="C10" s="117" t="s">
        <v>660</v>
      </c>
      <c r="D10" s="114" t="s">
        <v>392</v>
      </c>
      <c r="E10" s="116" t="s">
        <v>393</v>
      </c>
      <c r="F10" s="129">
        <v>0.08</v>
      </c>
      <c r="G10" s="118"/>
      <c r="H10" s="118"/>
      <c r="I10" s="189"/>
      <c r="J10" s="118"/>
      <c r="K10" s="118"/>
      <c r="L10" s="118"/>
    </row>
    <row r="11" spans="1:18" ht="33" x14ac:dyDescent="0.3">
      <c r="A11">
        <v>3</v>
      </c>
      <c r="B11" s="116" t="s">
        <v>394</v>
      </c>
      <c r="C11" s="117" t="s">
        <v>661</v>
      </c>
      <c r="D11" s="116" t="s">
        <v>395</v>
      </c>
      <c r="E11" s="116" t="s">
        <v>396</v>
      </c>
      <c r="F11" s="129">
        <v>0.05</v>
      </c>
      <c r="G11" s="189"/>
      <c r="H11" s="118"/>
      <c r="I11" s="118"/>
      <c r="J11" s="118"/>
      <c r="K11" s="118"/>
      <c r="L11" s="118"/>
    </row>
    <row r="12" spans="1:18" ht="49.5" x14ac:dyDescent="0.3">
      <c r="B12" s="116" t="s">
        <v>397</v>
      </c>
      <c r="C12" s="117" t="s">
        <v>662</v>
      </c>
      <c r="D12" s="116" t="s">
        <v>398</v>
      </c>
      <c r="E12" s="116" t="s">
        <v>399</v>
      </c>
      <c r="F12" s="129">
        <v>0.02</v>
      </c>
      <c r="G12" s="189"/>
      <c r="H12" s="118"/>
      <c r="I12" s="118"/>
      <c r="J12" s="118"/>
      <c r="K12" s="118"/>
      <c r="L12" s="118"/>
    </row>
    <row r="13" spans="1:18" ht="33" x14ac:dyDescent="0.3">
      <c r="B13" s="116" t="s">
        <v>481</v>
      </c>
      <c r="C13" s="117" t="s">
        <v>663</v>
      </c>
      <c r="D13" s="112" t="s">
        <v>400</v>
      </c>
      <c r="E13" s="116" t="s">
        <v>401</v>
      </c>
      <c r="F13" s="129">
        <v>0.02</v>
      </c>
      <c r="G13" s="118"/>
      <c r="H13" s="189"/>
      <c r="I13" s="118"/>
      <c r="J13" s="118"/>
      <c r="K13" s="118"/>
      <c r="L13" s="118"/>
    </row>
    <row r="14" spans="1:18" ht="49.5" x14ac:dyDescent="0.3">
      <c r="B14" s="132" t="s">
        <v>402</v>
      </c>
      <c r="C14" s="119" t="s">
        <v>664</v>
      </c>
      <c r="D14" s="114" t="s">
        <v>390</v>
      </c>
      <c r="E14" s="116" t="s">
        <v>403</v>
      </c>
      <c r="F14" s="129">
        <v>0.02</v>
      </c>
      <c r="G14" s="189"/>
      <c r="H14" s="189"/>
      <c r="I14" s="189"/>
      <c r="J14" s="189"/>
      <c r="K14" s="118"/>
      <c r="L14" s="118"/>
    </row>
    <row r="15" spans="1:18" ht="59.25" customHeight="1" x14ac:dyDescent="0.3">
      <c r="B15" s="116" t="s">
        <v>673</v>
      </c>
      <c r="C15" s="117" t="s">
        <v>671</v>
      </c>
      <c r="D15" s="116" t="s">
        <v>404</v>
      </c>
      <c r="E15" s="116" t="s">
        <v>672</v>
      </c>
      <c r="F15" s="129">
        <v>0.05</v>
      </c>
      <c r="G15" s="118"/>
      <c r="H15" s="118"/>
      <c r="I15" s="189"/>
      <c r="J15" s="189"/>
      <c r="K15" s="118"/>
      <c r="L15" s="118"/>
    </row>
    <row r="16" spans="1:18" ht="54.75" customHeight="1" x14ac:dyDescent="0.3">
      <c r="B16" s="116" t="s">
        <v>674</v>
      </c>
      <c r="C16" s="117" t="s">
        <v>676</v>
      </c>
      <c r="D16" s="116" t="s">
        <v>675</v>
      </c>
      <c r="E16" s="116" t="s">
        <v>677</v>
      </c>
      <c r="F16" s="129">
        <v>7.0000000000000007E-2</v>
      </c>
      <c r="G16" s="118"/>
      <c r="H16" s="118"/>
      <c r="I16" s="189"/>
      <c r="J16" s="118"/>
      <c r="K16" s="118"/>
      <c r="L16" s="118"/>
    </row>
    <row r="17" spans="2:12" ht="49.5" x14ac:dyDescent="0.3">
      <c r="B17" s="116" t="s">
        <v>678</v>
      </c>
      <c r="C17" s="117" t="s">
        <v>679</v>
      </c>
      <c r="D17" s="116" t="s">
        <v>395</v>
      </c>
      <c r="E17" s="116" t="s">
        <v>670</v>
      </c>
      <c r="F17" s="129">
        <v>7.0000000000000007E-2</v>
      </c>
      <c r="G17" s="118"/>
      <c r="H17" s="189"/>
      <c r="I17" s="118"/>
      <c r="J17" s="118"/>
      <c r="K17" s="118"/>
      <c r="L17" s="118"/>
    </row>
    <row r="18" spans="2:12" ht="33" x14ac:dyDescent="0.3">
      <c r="B18" s="116" t="s">
        <v>405</v>
      </c>
      <c r="C18" s="117" t="s">
        <v>680</v>
      </c>
      <c r="D18" s="116" t="s">
        <v>395</v>
      </c>
      <c r="E18" s="116" t="s">
        <v>406</v>
      </c>
      <c r="F18" s="129">
        <v>0.05</v>
      </c>
      <c r="G18" s="189"/>
      <c r="H18" s="189"/>
      <c r="I18" s="189"/>
      <c r="J18" s="189"/>
      <c r="K18" s="118"/>
      <c r="L18" s="118"/>
    </row>
    <row r="19" spans="2:12" ht="33" x14ac:dyDescent="0.3">
      <c r="B19" s="116" t="s">
        <v>407</v>
      </c>
      <c r="C19" s="117" t="s">
        <v>681</v>
      </c>
      <c r="D19" s="116" t="s">
        <v>408</v>
      </c>
      <c r="E19" s="116" t="s">
        <v>407</v>
      </c>
      <c r="F19" s="129">
        <v>0.05</v>
      </c>
      <c r="G19" s="189"/>
      <c r="H19" s="189"/>
      <c r="I19" s="189"/>
      <c r="J19" s="189"/>
      <c r="K19" s="118"/>
      <c r="L19" s="118"/>
    </row>
    <row r="20" spans="2:12" ht="49.5" x14ac:dyDescent="0.3">
      <c r="B20" s="111" t="s">
        <v>410</v>
      </c>
      <c r="C20" s="111" t="s">
        <v>682</v>
      </c>
      <c r="D20" s="116" t="s">
        <v>423</v>
      </c>
      <c r="E20" s="116" t="s">
        <v>411</v>
      </c>
      <c r="F20" s="129">
        <v>0.05</v>
      </c>
      <c r="G20" s="189"/>
      <c r="H20" s="118"/>
      <c r="I20" s="118"/>
      <c r="J20" s="118"/>
      <c r="K20" s="118"/>
      <c r="L20" s="118"/>
    </row>
    <row r="21" spans="2:12" ht="49.5" x14ac:dyDescent="0.3">
      <c r="B21" s="111" t="s">
        <v>412</v>
      </c>
      <c r="C21" s="111" t="s">
        <v>683</v>
      </c>
      <c r="D21" s="111" t="s">
        <v>413</v>
      </c>
      <c r="E21" s="116" t="s">
        <v>684</v>
      </c>
      <c r="F21" s="129">
        <v>0.05</v>
      </c>
      <c r="G21" s="118"/>
      <c r="H21" s="118"/>
      <c r="I21" s="189"/>
      <c r="J21" s="189"/>
      <c r="K21" s="118"/>
      <c r="L21" s="118"/>
    </row>
    <row r="22" spans="2:12" ht="49.5" x14ac:dyDescent="0.3">
      <c r="B22" s="111" t="s">
        <v>414</v>
      </c>
      <c r="C22" s="111" t="s">
        <v>686</v>
      </c>
      <c r="D22" s="111" t="s">
        <v>685</v>
      </c>
      <c r="E22" s="116" t="s">
        <v>415</v>
      </c>
      <c r="F22" s="129">
        <v>0.05</v>
      </c>
      <c r="G22" s="118"/>
      <c r="H22" s="118"/>
      <c r="I22" s="118"/>
      <c r="J22" s="189"/>
      <c r="K22" s="118"/>
      <c r="L22" s="118"/>
    </row>
    <row r="23" spans="2:12" ht="33" x14ac:dyDescent="0.3">
      <c r="B23" s="111" t="s">
        <v>416</v>
      </c>
      <c r="C23" s="111" t="s">
        <v>687</v>
      </c>
      <c r="D23" s="111" t="s">
        <v>417</v>
      </c>
      <c r="E23" s="116" t="s">
        <v>418</v>
      </c>
      <c r="F23" s="129">
        <v>0.05</v>
      </c>
      <c r="G23" s="189"/>
      <c r="H23" s="118"/>
      <c r="I23" s="118"/>
      <c r="J23" s="118"/>
      <c r="K23" s="118"/>
      <c r="L23" s="118"/>
    </row>
    <row r="24" spans="2:12" ht="33" x14ac:dyDescent="0.3">
      <c r="B24" s="111" t="s">
        <v>689</v>
      </c>
      <c r="C24" s="111" t="s">
        <v>688</v>
      </c>
      <c r="D24" s="116" t="s">
        <v>408</v>
      </c>
      <c r="E24" s="116" t="s">
        <v>419</v>
      </c>
      <c r="F24" s="129">
        <v>7.0000000000000007E-2</v>
      </c>
      <c r="G24" s="189"/>
      <c r="H24" s="189"/>
      <c r="I24" s="189"/>
      <c r="J24" s="189"/>
      <c r="K24" s="118"/>
      <c r="L24" s="118"/>
    </row>
    <row r="25" spans="2:12" ht="49.5" x14ac:dyDescent="0.3">
      <c r="B25" s="111" t="s">
        <v>420</v>
      </c>
      <c r="C25" s="111" t="s">
        <v>691</v>
      </c>
      <c r="D25" s="116" t="s">
        <v>690</v>
      </c>
      <c r="E25" s="116" t="s">
        <v>421</v>
      </c>
      <c r="F25" s="129">
        <v>0.06</v>
      </c>
      <c r="G25" s="189"/>
      <c r="H25" s="189"/>
      <c r="I25" s="189"/>
      <c r="J25" s="189"/>
      <c r="K25" s="118"/>
      <c r="L25" s="118"/>
    </row>
    <row r="26" spans="2:12" ht="49.5" x14ac:dyDescent="0.3">
      <c r="B26" s="111" t="s">
        <v>422</v>
      </c>
      <c r="C26" s="111" t="s">
        <v>692</v>
      </c>
      <c r="D26" s="116" t="s">
        <v>408</v>
      </c>
      <c r="E26" s="116" t="s">
        <v>409</v>
      </c>
      <c r="F26" s="129">
        <v>7.0000000000000007E-2</v>
      </c>
      <c r="G26" s="189"/>
      <c r="H26" s="156"/>
      <c r="I26" s="189"/>
      <c r="J26" s="156"/>
      <c r="K26" s="118"/>
      <c r="L26" s="118"/>
    </row>
    <row r="27" spans="2:12" ht="49.5" x14ac:dyDescent="0.3">
      <c r="B27" s="131" t="s">
        <v>424</v>
      </c>
      <c r="C27" s="120" t="s">
        <v>693</v>
      </c>
      <c r="D27" s="111" t="s">
        <v>423</v>
      </c>
      <c r="E27" s="116" t="s">
        <v>425</v>
      </c>
      <c r="F27" s="129">
        <v>7.0000000000000007E-2</v>
      </c>
      <c r="G27" s="189"/>
      <c r="H27" s="156"/>
      <c r="I27" s="189"/>
      <c r="J27" s="156"/>
      <c r="K27" s="118"/>
      <c r="L27" s="118"/>
    </row>
    <row r="28" spans="2:12" x14ac:dyDescent="0.25">
      <c r="F28" s="130">
        <f>SUM(F9:F27)</f>
        <v>1.0000000000000004</v>
      </c>
    </row>
  </sheetData>
  <sheetProtection algorithmName="SHA-512" hashValue="+MLGbjMlP3YL0MqGWRmuKBRGfqcCi5RnLK2Vl3DzfMZuD+XbeNJcPWl1d1gU0zO3JwZpDJI28HapXxYf6TrRDg==" saltValue="Gwwcue7CXh/FJMtlzKmSSw==" spinCount="100000" sheet="1" objects="1" scenarios="1"/>
  <mergeCells count="9">
    <mergeCell ref="B6:L6"/>
    <mergeCell ref="K4:L4"/>
    <mergeCell ref="K5:L5"/>
    <mergeCell ref="B2:J5"/>
    <mergeCell ref="M1:N1"/>
    <mergeCell ref="M2:N2"/>
    <mergeCell ref="M3:N3"/>
    <mergeCell ref="K2:L2"/>
    <mergeCell ref="K3:L3"/>
  </mergeCells>
  <pageMargins left="0.7" right="0.7" top="0.75" bottom="0.75" header="0.3" footer="0.3"/>
  <pageSetup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28"/>
  <sheetViews>
    <sheetView topLeftCell="A4" workbookViewId="0">
      <selection activeCell="A9" sqref="A9"/>
    </sheetView>
  </sheetViews>
  <sheetFormatPr baseColWidth="10" defaultRowHeight="15" x14ac:dyDescent="0.25"/>
  <cols>
    <col min="2" max="2" width="32.7109375" customWidth="1"/>
    <col min="3" max="3" width="33.140625" customWidth="1"/>
    <col min="4" max="4" width="24.28515625" customWidth="1"/>
    <col min="5" max="5" width="29.28515625" customWidth="1"/>
    <col min="6" max="6" width="14.28515625" bestFit="1" customWidth="1"/>
    <col min="7" max="7" width="5.5703125" customWidth="1"/>
    <col min="11" max="11" width="22.85546875" customWidth="1"/>
    <col min="12" max="12" width="25.7109375" customWidth="1"/>
  </cols>
  <sheetData>
    <row r="2" spans="2:12" x14ac:dyDescent="0.25">
      <c r="B2" s="205"/>
      <c r="C2" s="206"/>
      <c r="D2" s="206"/>
      <c r="E2" s="206"/>
      <c r="F2" s="206"/>
      <c r="G2" s="206"/>
      <c r="H2" s="206"/>
      <c r="I2" s="206"/>
      <c r="J2" s="207"/>
      <c r="K2" s="214" t="s">
        <v>195</v>
      </c>
      <c r="L2" s="215"/>
    </row>
    <row r="3" spans="2:12" x14ac:dyDescent="0.25">
      <c r="B3" s="208"/>
      <c r="C3" s="209"/>
      <c r="D3" s="209"/>
      <c r="E3" s="209"/>
      <c r="F3" s="209"/>
      <c r="G3" s="209"/>
      <c r="H3" s="209"/>
      <c r="I3" s="209"/>
      <c r="J3" s="210"/>
      <c r="K3" s="216" t="s">
        <v>196</v>
      </c>
      <c r="L3" s="217"/>
    </row>
    <row r="4" spans="2:12" x14ac:dyDescent="0.25">
      <c r="B4" s="208"/>
      <c r="C4" s="209"/>
      <c r="D4" s="209"/>
      <c r="E4" s="209"/>
      <c r="F4" s="209"/>
      <c r="G4" s="209"/>
      <c r="H4" s="209"/>
      <c r="I4" s="209"/>
      <c r="J4" s="210"/>
      <c r="K4" s="218" t="s">
        <v>197</v>
      </c>
      <c r="L4" s="219"/>
    </row>
    <row r="5" spans="2:12" ht="25.5" customHeight="1" x14ac:dyDescent="0.25">
      <c r="B5" s="211"/>
      <c r="C5" s="212"/>
      <c r="D5" s="212"/>
      <c r="E5" s="212"/>
      <c r="F5" s="212"/>
      <c r="G5" s="212"/>
      <c r="H5" s="212"/>
      <c r="I5" s="212"/>
      <c r="J5" s="213"/>
      <c r="K5" s="220" t="s">
        <v>198</v>
      </c>
      <c r="L5" s="221"/>
    </row>
    <row r="6" spans="2:12" ht="25.5" customHeight="1" x14ac:dyDescent="0.25">
      <c r="B6" s="263" t="s">
        <v>433</v>
      </c>
      <c r="C6" s="264"/>
      <c r="D6" s="264"/>
      <c r="E6" s="264"/>
      <c r="F6" s="264"/>
      <c r="G6" s="264"/>
      <c r="H6" s="264"/>
      <c r="I6" s="264"/>
      <c r="J6" s="264"/>
      <c r="K6" s="264"/>
      <c r="L6" s="265"/>
    </row>
    <row r="7" spans="2:12" ht="37.5" x14ac:dyDescent="0.25">
      <c r="B7" s="5" t="s">
        <v>12</v>
      </c>
      <c r="C7" s="5" t="s">
        <v>13</v>
      </c>
      <c r="D7" s="5" t="s">
        <v>14</v>
      </c>
      <c r="E7" s="6" t="s">
        <v>15</v>
      </c>
      <c r="F7" s="5" t="s">
        <v>16</v>
      </c>
      <c r="G7" s="7" t="s">
        <v>17</v>
      </c>
      <c r="H7" s="7" t="s">
        <v>18</v>
      </c>
      <c r="I7" s="7" t="s">
        <v>19</v>
      </c>
      <c r="J7" s="7" t="s">
        <v>20</v>
      </c>
      <c r="K7" s="5" t="s">
        <v>21</v>
      </c>
      <c r="L7" s="5" t="s">
        <v>22</v>
      </c>
    </row>
    <row r="8" spans="2:12" ht="32.25" x14ac:dyDescent="0.3">
      <c r="B8" s="122" t="s">
        <v>431</v>
      </c>
      <c r="C8" s="122" t="s">
        <v>695</v>
      </c>
      <c r="D8" s="122" t="s">
        <v>441</v>
      </c>
      <c r="E8" s="122" t="s">
        <v>442</v>
      </c>
      <c r="F8" s="129">
        <v>0.6</v>
      </c>
      <c r="G8" s="190"/>
      <c r="H8" s="8"/>
      <c r="I8" s="8"/>
      <c r="J8" s="8"/>
      <c r="K8" s="8"/>
      <c r="L8" s="8"/>
    </row>
    <row r="9" spans="2:12" ht="56.25" customHeight="1" x14ac:dyDescent="0.3">
      <c r="B9" s="122" t="s">
        <v>697</v>
      </c>
      <c r="C9" s="122" t="s">
        <v>696</v>
      </c>
      <c r="D9" s="122" t="s">
        <v>400</v>
      </c>
      <c r="E9" s="122" t="s">
        <v>698</v>
      </c>
      <c r="F9" s="129">
        <v>0.4</v>
      </c>
      <c r="G9" s="144"/>
      <c r="H9" s="8"/>
      <c r="I9" s="8"/>
      <c r="J9" s="190"/>
      <c r="K9" s="8"/>
      <c r="L9" s="8"/>
    </row>
    <row r="10" spans="2:12" x14ac:dyDescent="0.25">
      <c r="B10" s="8"/>
      <c r="C10" s="8"/>
      <c r="D10" s="8"/>
      <c r="E10" s="8"/>
      <c r="F10" s="134">
        <f>SUM(F8:F9)</f>
        <v>1</v>
      </c>
      <c r="G10" s="8"/>
      <c r="H10" s="8"/>
      <c r="I10" s="8"/>
      <c r="J10" s="8"/>
      <c r="K10" s="8"/>
      <c r="L10" s="124"/>
    </row>
    <row r="11" spans="2:12" s="115" customFormat="1" x14ac:dyDescent="0.25"/>
    <row r="12" spans="2:12" s="115" customFormat="1" x14ac:dyDescent="0.25"/>
    <row r="13" spans="2:12" s="115" customFormat="1" x14ac:dyDescent="0.25"/>
    <row r="14" spans="2:12" s="115" customFormat="1" x14ac:dyDescent="0.25"/>
    <row r="15" spans="2:12" s="115" customFormat="1" x14ac:dyDescent="0.25"/>
    <row r="16" spans="2:12" s="115" customFormat="1" x14ac:dyDescent="0.25"/>
    <row r="17" s="115" customFormat="1" x14ac:dyDescent="0.25"/>
    <row r="18" s="115" customFormat="1" x14ac:dyDescent="0.25"/>
    <row r="19" s="115" customFormat="1" x14ac:dyDescent="0.25"/>
    <row r="20" s="115" customFormat="1" x14ac:dyDescent="0.25"/>
    <row r="21" s="115" customFormat="1" x14ac:dyDescent="0.25"/>
    <row r="22" s="115" customFormat="1" x14ac:dyDescent="0.25"/>
    <row r="23" s="115" customFormat="1" x14ac:dyDescent="0.25"/>
    <row r="24" s="115" customFormat="1" x14ac:dyDescent="0.25"/>
    <row r="25" s="115" customFormat="1" x14ac:dyDescent="0.25"/>
    <row r="26" s="115" customFormat="1" x14ac:dyDescent="0.25"/>
    <row r="27" s="115" customFormat="1" x14ac:dyDescent="0.25"/>
    <row r="28" s="115" customFormat="1" x14ac:dyDescent="0.25"/>
  </sheetData>
  <sheetProtection algorithmName="SHA-512" hashValue="F5NuH49t39tlJsrpBiHQdjU8cLHjJzrCSt4DM829yVSNiknzXJ1F0Un/U9ZHjcmTJQxBFE8GN2shFxWYvFxusg==" saltValue="FvULOHgt4jsYksgYpYue3w==" spinCount="100000" sheet="1" objects="1" scenarios="1"/>
  <mergeCells count="6">
    <mergeCell ref="B6:L6"/>
    <mergeCell ref="B2:J5"/>
    <mergeCell ref="K2:L2"/>
    <mergeCell ref="K3:L3"/>
    <mergeCell ref="K4:L4"/>
    <mergeCell ref="K5:L5"/>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28"/>
  <sheetViews>
    <sheetView topLeftCell="C1" workbookViewId="0">
      <selection activeCell="C8" sqref="C8"/>
    </sheetView>
  </sheetViews>
  <sheetFormatPr baseColWidth="10" defaultRowHeight="15" x14ac:dyDescent="0.25"/>
  <cols>
    <col min="2" max="2" width="21.85546875" customWidth="1"/>
    <col min="3" max="3" width="33.140625" customWidth="1"/>
    <col min="4" max="4" width="27.85546875" customWidth="1"/>
    <col min="5" max="5" width="29.28515625" customWidth="1"/>
    <col min="6" max="6" width="14.28515625" bestFit="1" customWidth="1"/>
    <col min="7" max="8" width="7.7109375" customWidth="1"/>
    <col min="9" max="9" width="8.85546875" customWidth="1"/>
    <col min="10" max="10" width="8" customWidth="1"/>
    <col min="11" max="11" width="22.85546875" customWidth="1"/>
    <col min="12" max="12" width="25.7109375" customWidth="1"/>
  </cols>
  <sheetData>
    <row r="2" spans="2:12" x14ac:dyDescent="0.25">
      <c r="B2" s="205"/>
      <c r="C2" s="206"/>
      <c r="D2" s="206"/>
      <c r="E2" s="206"/>
      <c r="F2" s="206"/>
      <c r="G2" s="206"/>
      <c r="H2" s="206"/>
      <c r="I2" s="206"/>
      <c r="J2" s="207"/>
      <c r="K2" s="214" t="s">
        <v>195</v>
      </c>
      <c r="L2" s="215"/>
    </row>
    <row r="3" spans="2:12" x14ac:dyDescent="0.25">
      <c r="B3" s="208"/>
      <c r="C3" s="209"/>
      <c r="D3" s="209"/>
      <c r="E3" s="209"/>
      <c r="F3" s="209"/>
      <c r="G3" s="209"/>
      <c r="H3" s="209"/>
      <c r="I3" s="209"/>
      <c r="J3" s="210"/>
      <c r="K3" s="216" t="s">
        <v>196</v>
      </c>
      <c r="L3" s="217"/>
    </row>
    <row r="4" spans="2:12" x14ac:dyDescent="0.25">
      <c r="B4" s="208"/>
      <c r="C4" s="209"/>
      <c r="D4" s="209"/>
      <c r="E4" s="209"/>
      <c r="F4" s="209"/>
      <c r="G4" s="209"/>
      <c r="H4" s="209"/>
      <c r="I4" s="209"/>
      <c r="J4" s="210"/>
      <c r="K4" s="218" t="s">
        <v>197</v>
      </c>
      <c r="L4" s="219"/>
    </row>
    <row r="5" spans="2:12" x14ac:dyDescent="0.25">
      <c r="B5" s="211"/>
      <c r="C5" s="212"/>
      <c r="D5" s="212"/>
      <c r="E5" s="212"/>
      <c r="F5" s="212"/>
      <c r="G5" s="212"/>
      <c r="H5" s="212"/>
      <c r="I5" s="212"/>
      <c r="J5" s="213"/>
      <c r="K5" s="220" t="s">
        <v>198</v>
      </c>
      <c r="L5" s="221"/>
    </row>
    <row r="6" spans="2:12" ht="15.75" x14ac:dyDescent="0.25">
      <c r="B6" s="263" t="s">
        <v>435</v>
      </c>
      <c r="C6" s="264"/>
      <c r="D6" s="264"/>
      <c r="E6" s="264"/>
      <c r="F6" s="264"/>
      <c r="G6" s="264"/>
      <c r="H6" s="264"/>
      <c r="I6" s="264"/>
      <c r="J6" s="264"/>
      <c r="K6" s="264"/>
      <c r="L6" s="265"/>
    </row>
    <row r="7" spans="2:12" ht="37.5" x14ac:dyDescent="0.25">
      <c r="B7" s="5" t="s">
        <v>12</v>
      </c>
      <c r="C7" s="5" t="s">
        <v>13</v>
      </c>
      <c r="D7" s="5" t="s">
        <v>14</v>
      </c>
      <c r="E7" s="6" t="s">
        <v>15</v>
      </c>
      <c r="F7" s="5" t="s">
        <v>16</v>
      </c>
      <c r="G7" s="7" t="s">
        <v>17</v>
      </c>
      <c r="H7" s="7" t="s">
        <v>18</v>
      </c>
      <c r="I7" s="7" t="s">
        <v>19</v>
      </c>
      <c r="J7" s="7" t="s">
        <v>20</v>
      </c>
      <c r="K7" s="5" t="s">
        <v>21</v>
      </c>
      <c r="L7" s="5" t="s">
        <v>22</v>
      </c>
    </row>
    <row r="8" spans="2:12" ht="49.5" x14ac:dyDescent="0.3">
      <c r="B8" s="269" t="s">
        <v>445</v>
      </c>
      <c r="C8" s="123" t="s">
        <v>707</v>
      </c>
      <c r="D8" s="123" t="s">
        <v>708</v>
      </c>
      <c r="E8" s="125" t="s">
        <v>701</v>
      </c>
      <c r="F8" s="129">
        <v>0.4</v>
      </c>
      <c r="G8" s="190"/>
      <c r="H8" s="8"/>
      <c r="I8" s="8"/>
      <c r="J8" s="8"/>
      <c r="K8" s="8"/>
      <c r="L8" s="8"/>
    </row>
    <row r="9" spans="2:12" ht="33" x14ac:dyDescent="0.3">
      <c r="B9" s="269"/>
      <c r="C9" s="123" t="s">
        <v>704</v>
      </c>
      <c r="D9" s="123" t="s">
        <v>703</v>
      </c>
      <c r="E9" s="123" t="s">
        <v>705</v>
      </c>
      <c r="F9" s="129">
        <v>0.3</v>
      </c>
      <c r="G9" s="190"/>
      <c r="H9" s="8"/>
      <c r="I9" s="8"/>
      <c r="J9" s="8"/>
      <c r="K9" s="8"/>
      <c r="L9" s="8"/>
    </row>
    <row r="10" spans="2:12" ht="33" x14ac:dyDescent="0.3">
      <c r="B10" s="269"/>
      <c r="C10" s="123" t="s">
        <v>706</v>
      </c>
      <c r="D10" s="123" t="s">
        <v>703</v>
      </c>
      <c r="E10" s="123" t="s">
        <v>444</v>
      </c>
      <c r="F10" s="129">
        <v>0.3</v>
      </c>
      <c r="G10" s="190"/>
      <c r="H10" s="8"/>
      <c r="I10" s="8"/>
      <c r="J10" s="8"/>
      <c r="K10" s="8"/>
      <c r="L10" s="8"/>
    </row>
    <row r="11" spans="2:12" s="115" customFormat="1" x14ac:dyDescent="0.25">
      <c r="F11" s="133">
        <f>SUM(F8:F10)</f>
        <v>1</v>
      </c>
    </row>
    <row r="12" spans="2:12" s="115" customFormat="1" x14ac:dyDescent="0.25"/>
    <row r="13" spans="2:12" s="115" customFormat="1" x14ac:dyDescent="0.25"/>
    <row r="14" spans="2:12" s="115" customFormat="1" x14ac:dyDescent="0.25"/>
    <row r="15" spans="2:12" s="115" customFormat="1" x14ac:dyDescent="0.25"/>
    <row r="16" spans="2:12" s="115" customFormat="1" x14ac:dyDescent="0.25"/>
    <row r="17" s="115" customFormat="1" x14ac:dyDescent="0.25"/>
    <row r="18" s="115" customFormat="1" x14ac:dyDescent="0.25"/>
    <row r="19" s="115" customFormat="1" x14ac:dyDescent="0.25"/>
    <row r="20" s="115" customFormat="1" x14ac:dyDescent="0.25"/>
    <row r="21" s="115" customFormat="1" x14ac:dyDescent="0.25"/>
    <row r="22" s="115" customFormat="1" x14ac:dyDescent="0.25"/>
    <row r="23" s="115" customFormat="1" x14ac:dyDescent="0.25"/>
    <row r="24" s="115" customFormat="1" x14ac:dyDescent="0.25"/>
    <row r="25" s="115" customFormat="1" x14ac:dyDescent="0.25"/>
    <row r="26" s="115" customFormat="1" x14ac:dyDescent="0.25"/>
    <row r="27" s="115" customFormat="1" x14ac:dyDescent="0.25"/>
    <row r="28" s="115" customFormat="1" x14ac:dyDescent="0.25"/>
  </sheetData>
  <sheetProtection algorithmName="SHA-512" hashValue="wxrmPW9vRamMjKx4HJv8kTH1UHInSvUZvuJVLY4aPySEqCNoKFGRszGGoKUmQCzZ9N6owdj90utxW5si/Vb1ew==" saltValue="zNL+8NJL6uYaG9H+4Hheqw==" spinCount="100000" sheet="1" objects="1" scenarios="1"/>
  <mergeCells count="7">
    <mergeCell ref="B6:L6"/>
    <mergeCell ref="B8:B10"/>
    <mergeCell ref="B2:J5"/>
    <mergeCell ref="K2:L2"/>
    <mergeCell ref="K3:L3"/>
    <mergeCell ref="K4:L4"/>
    <mergeCell ref="K5:L5"/>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20"/>
  <sheetViews>
    <sheetView topLeftCell="D6" workbookViewId="0">
      <selection activeCell="G8" sqref="G8"/>
    </sheetView>
  </sheetViews>
  <sheetFormatPr baseColWidth="10" defaultRowHeight="15" x14ac:dyDescent="0.25"/>
  <cols>
    <col min="2" max="2" width="29.42578125" customWidth="1"/>
    <col min="3" max="3" width="33.140625" customWidth="1"/>
    <col min="4" max="4" width="24.28515625" customWidth="1"/>
    <col min="5" max="5" width="29.28515625" customWidth="1"/>
    <col min="6" max="6" width="14.28515625" bestFit="1" customWidth="1"/>
    <col min="7" max="7" width="5.5703125" customWidth="1"/>
    <col min="8" max="8" width="6.5703125" customWidth="1"/>
    <col min="9" max="9" width="7.140625" customWidth="1"/>
    <col min="10" max="10" width="7" customWidth="1"/>
    <col min="11" max="11" width="22.85546875" customWidth="1"/>
    <col min="12" max="12" width="25.7109375" customWidth="1"/>
  </cols>
  <sheetData>
    <row r="2" spans="2:12" x14ac:dyDescent="0.25">
      <c r="B2" s="205"/>
      <c r="C2" s="206"/>
      <c r="D2" s="206"/>
      <c r="E2" s="206"/>
      <c r="F2" s="206"/>
      <c r="G2" s="206"/>
      <c r="H2" s="206"/>
      <c r="I2" s="206"/>
      <c r="J2" s="207"/>
      <c r="K2" s="214" t="s">
        <v>195</v>
      </c>
      <c r="L2" s="215"/>
    </row>
    <row r="3" spans="2:12" x14ac:dyDescent="0.25">
      <c r="B3" s="208"/>
      <c r="C3" s="209"/>
      <c r="D3" s="209"/>
      <c r="E3" s="209"/>
      <c r="F3" s="209"/>
      <c r="G3" s="209"/>
      <c r="H3" s="209"/>
      <c r="I3" s="209"/>
      <c r="J3" s="210"/>
      <c r="K3" s="216" t="s">
        <v>196</v>
      </c>
      <c r="L3" s="217"/>
    </row>
    <row r="4" spans="2:12" x14ac:dyDescent="0.25">
      <c r="B4" s="208"/>
      <c r="C4" s="209"/>
      <c r="D4" s="209"/>
      <c r="E4" s="209"/>
      <c r="F4" s="209"/>
      <c r="G4" s="209"/>
      <c r="H4" s="209"/>
      <c r="I4" s="209"/>
      <c r="J4" s="210"/>
      <c r="K4" s="218" t="s">
        <v>197</v>
      </c>
      <c r="L4" s="219"/>
    </row>
    <row r="5" spans="2:12" x14ac:dyDescent="0.25">
      <c r="B5" s="211"/>
      <c r="C5" s="212"/>
      <c r="D5" s="212"/>
      <c r="E5" s="212"/>
      <c r="F5" s="212"/>
      <c r="G5" s="212"/>
      <c r="H5" s="212"/>
      <c r="I5" s="212"/>
      <c r="J5" s="213"/>
      <c r="K5" s="220" t="s">
        <v>198</v>
      </c>
      <c r="L5" s="221"/>
    </row>
    <row r="6" spans="2:12" ht="15.75" x14ac:dyDescent="0.25">
      <c r="B6" s="263" t="s">
        <v>436</v>
      </c>
      <c r="C6" s="264"/>
      <c r="D6" s="264"/>
      <c r="E6" s="264"/>
      <c r="F6" s="264"/>
      <c r="G6" s="264"/>
      <c r="H6" s="264"/>
      <c r="I6" s="264"/>
      <c r="J6" s="264"/>
      <c r="K6" s="264"/>
      <c r="L6" s="265"/>
    </row>
    <row r="7" spans="2:12" ht="37.5" x14ac:dyDescent="0.25">
      <c r="B7" s="5" t="s">
        <v>12</v>
      </c>
      <c r="C7" s="5" t="s">
        <v>13</v>
      </c>
      <c r="D7" s="5" t="s">
        <v>14</v>
      </c>
      <c r="E7" s="6" t="s">
        <v>15</v>
      </c>
      <c r="F7" s="5" t="s">
        <v>16</v>
      </c>
      <c r="G7" s="7" t="s">
        <v>17</v>
      </c>
      <c r="H7" s="7" t="s">
        <v>18</v>
      </c>
      <c r="I7" s="7" t="s">
        <v>19</v>
      </c>
      <c r="J7" s="7" t="s">
        <v>20</v>
      </c>
      <c r="K7" s="5" t="s">
        <v>21</v>
      </c>
      <c r="L7" s="5" t="s">
        <v>22</v>
      </c>
    </row>
    <row r="8" spans="2:12" ht="66" x14ac:dyDescent="0.3">
      <c r="B8" s="126" t="s">
        <v>502</v>
      </c>
      <c r="C8" s="126" t="s">
        <v>503</v>
      </c>
      <c r="D8" s="126" t="s">
        <v>711</v>
      </c>
      <c r="E8" s="126" t="s">
        <v>505</v>
      </c>
      <c r="F8" s="158">
        <v>7.0000000000000007E-2</v>
      </c>
      <c r="G8" s="192"/>
      <c r="H8" s="126"/>
      <c r="I8" s="126"/>
      <c r="J8" s="126"/>
      <c r="K8" s="126"/>
      <c r="L8" s="8"/>
    </row>
    <row r="9" spans="2:12" ht="33" x14ac:dyDescent="0.3">
      <c r="B9" s="126" t="s">
        <v>507</v>
      </c>
      <c r="C9" s="126" t="s">
        <v>506</v>
      </c>
      <c r="D9" s="123" t="s">
        <v>710</v>
      </c>
      <c r="E9" s="126" t="s">
        <v>505</v>
      </c>
      <c r="F9" s="158">
        <v>0.06</v>
      </c>
      <c r="G9" s="126"/>
      <c r="H9" s="192"/>
      <c r="I9" s="192"/>
      <c r="J9" s="192"/>
      <c r="K9" s="126"/>
      <c r="L9" s="8"/>
    </row>
    <row r="10" spans="2:12" ht="33" x14ac:dyDescent="0.3">
      <c r="B10" s="122" t="s">
        <v>431</v>
      </c>
      <c r="C10" s="122" t="s">
        <v>709</v>
      </c>
      <c r="D10" s="123" t="s">
        <v>710</v>
      </c>
      <c r="E10" s="122" t="s">
        <v>442</v>
      </c>
      <c r="F10" s="158">
        <v>0.08</v>
      </c>
      <c r="G10" s="192"/>
      <c r="H10" s="126"/>
      <c r="I10" s="126"/>
      <c r="J10" s="126"/>
      <c r="K10" s="126"/>
      <c r="L10" s="8"/>
    </row>
    <row r="11" spans="2:12" ht="63.75" x14ac:dyDescent="0.3">
      <c r="B11" s="122" t="s">
        <v>432</v>
      </c>
      <c r="C11" s="123" t="s">
        <v>702</v>
      </c>
      <c r="D11" s="123" t="s">
        <v>710</v>
      </c>
      <c r="E11" s="122" t="s">
        <v>443</v>
      </c>
      <c r="F11" s="158">
        <v>0.1</v>
      </c>
      <c r="G11" s="126"/>
      <c r="H11" s="126"/>
      <c r="I11" s="126"/>
      <c r="J11" s="192"/>
      <c r="K11" s="126"/>
      <c r="L11" s="8"/>
    </row>
    <row r="12" spans="2:12" ht="56.25" customHeight="1" x14ac:dyDescent="0.3">
      <c r="B12" s="224" t="s">
        <v>508</v>
      </c>
      <c r="C12" s="126" t="s">
        <v>712</v>
      </c>
      <c r="D12" s="123" t="s">
        <v>710</v>
      </c>
      <c r="E12" s="126" t="s">
        <v>511</v>
      </c>
      <c r="F12" s="158">
        <v>0.1</v>
      </c>
      <c r="G12" s="192"/>
      <c r="H12" s="192"/>
      <c r="I12" s="126"/>
      <c r="J12" s="126"/>
      <c r="K12" s="126"/>
      <c r="L12" s="8"/>
    </row>
    <row r="13" spans="2:12" ht="66" x14ac:dyDescent="0.3">
      <c r="B13" s="225"/>
      <c r="C13" s="143" t="s">
        <v>510</v>
      </c>
      <c r="D13" s="123" t="s">
        <v>710</v>
      </c>
      <c r="E13" s="126" t="s">
        <v>512</v>
      </c>
      <c r="F13" s="158">
        <v>7.0000000000000007E-2</v>
      </c>
      <c r="G13" s="192"/>
      <c r="H13" s="192"/>
      <c r="I13" s="192"/>
      <c r="J13" s="192"/>
      <c r="K13" s="126"/>
      <c r="L13" s="8"/>
    </row>
    <row r="14" spans="2:12" ht="49.5" x14ac:dyDescent="0.3">
      <c r="B14" s="226"/>
      <c r="C14" s="114" t="s">
        <v>509</v>
      </c>
      <c r="D14" s="123" t="s">
        <v>710</v>
      </c>
      <c r="E14" s="126" t="s">
        <v>513</v>
      </c>
      <c r="F14" s="158">
        <v>7.0000000000000007E-2</v>
      </c>
      <c r="G14" s="126"/>
      <c r="H14" s="192"/>
      <c r="I14" s="126"/>
      <c r="J14" s="192"/>
      <c r="K14" s="126"/>
      <c r="L14" s="8"/>
    </row>
    <row r="15" spans="2:12" ht="99" x14ac:dyDescent="0.3">
      <c r="B15" s="126" t="s">
        <v>514</v>
      </c>
      <c r="C15" s="114" t="s">
        <v>713</v>
      </c>
      <c r="D15" s="123" t="s">
        <v>710</v>
      </c>
      <c r="E15" s="126" t="s">
        <v>515</v>
      </c>
      <c r="F15" s="158">
        <v>0.08</v>
      </c>
      <c r="G15" s="192"/>
      <c r="H15" s="126"/>
      <c r="I15" s="126"/>
      <c r="J15" s="126"/>
      <c r="K15" s="126"/>
      <c r="L15" s="8"/>
    </row>
    <row r="16" spans="2:12" ht="33" x14ac:dyDescent="0.3">
      <c r="B16" s="126" t="s">
        <v>516</v>
      </c>
      <c r="C16" s="126" t="s">
        <v>518</v>
      </c>
      <c r="D16" s="123" t="s">
        <v>789</v>
      </c>
      <c r="E16" s="126" t="s">
        <v>517</v>
      </c>
      <c r="F16" s="158">
        <v>0.1</v>
      </c>
      <c r="G16" s="190"/>
      <c r="H16" s="190"/>
      <c r="I16" s="190"/>
      <c r="J16" s="190"/>
      <c r="K16" s="8"/>
      <c r="L16" s="8"/>
    </row>
    <row r="17" spans="2:12" ht="49.5" x14ac:dyDescent="0.3">
      <c r="B17" s="126" t="s">
        <v>519</v>
      </c>
      <c r="C17" s="126" t="s">
        <v>520</v>
      </c>
      <c r="D17" s="123" t="s">
        <v>789</v>
      </c>
      <c r="E17" s="126" t="s">
        <v>521</v>
      </c>
      <c r="F17" s="158">
        <v>0.1</v>
      </c>
      <c r="G17" s="190"/>
      <c r="H17" s="190"/>
      <c r="I17" s="190"/>
      <c r="J17" s="190"/>
      <c r="K17" s="8"/>
      <c r="L17" s="8"/>
    </row>
    <row r="18" spans="2:12" ht="49.5" x14ac:dyDescent="0.3">
      <c r="B18" s="126" t="s">
        <v>522</v>
      </c>
      <c r="C18" s="126" t="s">
        <v>523</v>
      </c>
      <c r="D18" s="191" t="s">
        <v>789</v>
      </c>
      <c r="E18" s="126" t="s">
        <v>524</v>
      </c>
      <c r="F18" s="158">
        <v>0.1</v>
      </c>
      <c r="G18" s="190"/>
      <c r="H18" s="190"/>
      <c r="I18" s="190"/>
      <c r="J18" s="190"/>
      <c r="K18" s="8"/>
      <c r="L18" s="8"/>
    </row>
    <row r="19" spans="2:12" ht="49.5" x14ac:dyDescent="0.3">
      <c r="B19" s="157" t="s">
        <v>699</v>
      </c>
      <c r="C19" s="123" t="s">
        <v>700</v>
      </c>
      <c r="D19" s="123" t="s">
        <v>788</v>
      </c>
      <c r="E19" s="126" t="s">
        <v>714</v>
      </c>
      <c r="F19" s="158">
        <v>7.0000000000000007E-2</v>
      </c>
      <c r="G19" s="144"/>
      <c r="H19" s="190"/>
      <c r="I19" s="144"/>
      <c r="J19" s="144"/>
      <c r="K19" s="144"/>
      <c r="L19" s="8"/>
    </row>
    <row r="20" spans="2:12" x14ac:dyDescent="0.25">
      <c r="F20" s="130">
        <f>SUM(F8:F19)</f>
        <v>1</v>
      </c>
    </row>
  </sheetData>
  <sheetProtection algorithmName="SHA-512" hashValue="mC8S657hiQjkRiIZvJxE0rILXYyW3GNR8jFqtB93KZY7TgFtdqhQGTiHLB4URJBMTrRmd9413uCwELanZ6LDHw==" saltValue="uDHApXUrDJj2fMLwgtx/Pg==" spinCount="100000" sheet="1" objects="1" scenarios="1"/>
  <mergeCells count="7">
    <mergeCell ref="B12:B14"/>
    <mergeCell ref="B6:L6"/>
    <mergeCell ref="B2:J5"/>
    <mergeCell ref="K2:L2"/>
    <mergeCell ref="K3:L3"/>
    <mergeCell ref="K4:L4"/>
    <mergeCell ref="K5:L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11"/>
  <sheetViews>
    <sheetView topLeftCell="E8" workbookViewId="0">
      <selection activeCell="J10" sqref="J10:J11"/>
    </sheetView>
  </sheetViews>
  <sheetFormatPr baseColWidth="10" defaultRowHeight="15" x14ac:dyDescent="0.25"/>
  <cols>
    <col min="2" max="2" width="32.140625" customWidth="1"/>
    <col min="3" max="3" width="38.28515625" customWidth="1"/>
    <col min="4" max="4" width="24.28515625" customWidth="1"/>
    <col min="5" max="5" width="29.28515625" customWidth="1"/>
    <col min="6" max="6" width="14.28515625" bestFit="1" customWidth="1"/>
    <col min="7" max="7" width="5.5703125" customWidth="1"/>
    <col min="8" max="8" width="8" customWidth="1"/>
    <col min="11" max="11" width="22.85546875" customWidth="1"/>
    <col min="12" max="12" width="25.7109375" customWidth="1"/>
  </cols>
  <sheetData>
    <row r="2" spans="2:12" x14ac:dyDescent="0.25">
      <c r="B2" s="205"/>
      <c r="C2" s="206"/>
      <c r="D2" s="206"/>
      <c r="E2" s="206"/>
      <c r="F2" s="206"/>
      <c r="G2" s="206"/>
      <c r="H2" s="206"/>
      <c r="I2" s="206"/>
      <c r="J2" s="207"/>
      <c r="K2" s="214" t="s">
        <v>195</v>
      </c>
      <c r="L2" s="215"/>
    </row>
    <row r="3" spans="2:12" x14ac:dyDescent="0.25">
      <c r="B3" s="208"/>
      <c r="C3" s="209"/>
      <c r="D3" s="209"/>
      <c r="E3" s="209"/>
      <c r="F3" s="209"/>
      <c r="G3" s="209"/>
      <c r="H3" s="209"/>
      <c r="I3" s="209"/>
      <c r="J3" s="210"/>
      <c r="K3" s="216" t="s">
        <v>196</v>
      </c>
      <c r="L3" s="217"/>
    </row>
    <row r="4" spans="2:12" x14ac:dyDescent="0.25">
      <c r="B4" s="208"/>
      <c r="C4" s="209"/>
      <c r="D4" s="209"/>
      <c r="E4" s="209"/>
      <c r="F4" s="209"/>
      <c r="G4" s="209"/>
      <c r="H4" s="209"/>
      <c r="I4" s="209"/>
      <c r="J4" s="210"/>
      <c r="K4" s="218" t="s">
        <v>197</v>
      </c>
      <c r="L4" s="219"/>
    </row>
    <row r="5" spans="2:12" x14ac:dyDescent="0.25">
      <c r="B5" s="211"/>
      <c r="C5" s="212"/>
      <c r="D5" s="212"/>
      <c r="E5" s="212"/>
      <c r="F5" s="212"/>
      <c r="G5" s="212"/>
      <c r="H5" s="212"/>
      <c r="I5" s="212"/>
      <c r="J5" s="213"/>
      <c r="K5" s="220" t="s">
        <v>198</v>
      </c>
      <c r="L5" s="221"/>
    </row>
    <row r="6" spans="2:12" ht="15.75" x14ac:dyDescent="0.25">
      <c r="B6" s="263" t="s">
        <v>437</v>
      </c>
      <c r="C6" s="264"/>
      <c r="D6" s="264"/>
      <c r="E6" s="264"/>
      <c r="F6" s="264"/>
      <c r="G6" s="264"/>
      <c r="H6" s="264"/>
      <c r="I6" s="264"/>
      <c r="J6" s="264"/>
      <c r="K6" s="264"/>
      <c r="L6" s="265"/>
    </row>
    <row r="7" spans="2:12" ht="37.5" x14ac:dyDescent="0.25">
      <c r="B7" s="5" t="s">
        <v>12</v>
      </c>
      <c r="C7" s="5" t="s">
        <v>13</v>
      </c>
      <c r="D7" s="5" t="s">
        <v>14</v>
      </c>
      <c r="E7" s="6" t="s">
        <v>15</v>
      </c>
      <c r="F7" s="5" t="s">
        <v>16</v>
      </c>
      <c r="G7" s="7" t="s">
        <v>17</v>
      </c>
      <c r="H7" s="7" t="s">
        <v>18</v>
      </c>
      <c r="I7" s="7" t="s">
        <v>19</v>
      </c>
      <c r="J7" s="7" t="s">
        <v>20</v>
      </c>
      <c r="K7" s="5" t="s">
        <v>21</v>
      </c>
      <c r="L7" s="5" t="s">
        <v>22</v>
      </c>
    </row>
    <row r="8" spans="2:12" ht="49.5" x14ac:dyDescent="0.3">
      <c r="B8" s="126" t="s">
        <v>482</v>
      </c>
      <c r="C8" s="126" t="s">
        <v>475</v>
      </c>
      <c r="D8" s="118" t="s">
        <v>441</v>
      </c>
      <c r="E8" s="126" t="s">
        <v>478</v>
      </c>
      <c r="F8" s="129">
        <v>0.3</v>
      </c>
      <c r="G8" s="190"/>
      <c r="H8" s="8"/>
      <c r="I8" s="8"/>
      <c r="J8" s="8"/>
      <c r="K8" s="8"/>
      <c r="L8" s="8"/>
    </row>
    <row r="9" spans="2:12" ht="33" x14ac:dyDescent="0.3">
      <c r="B9" s="126" t="s">
        <v>477</v>
      </c>
      <c r="C9" s="126" t="s">
        <v>476</v>
      </c>
      <c r="D9" s="118" t="s">
        <v>441</v>
      </c>
      <c r="E9" s="126" t="s">
        <v>479</v>
      </c>
      <c r="F9" s="129">
        <v>0.2</v>
      </c>
      <c r="G9" s="190"/>
      <c r="H9" s="8"/>
      <c r="I9" s="8"/>
      <c r="J9" s="8"/>
      <c r="K9" s="8"/>
      <c r="L9" s="8"/>
    </row>
    <row r="10" spans="2:12" ht="33" x14ac:dyDescent="0.3">
      <c r="B10" s="126" t="s">
        <v>483</v>
      </c>
      <c r="C10" s="126" t="s">
        <v>485</v>
      </c>
      <c r="D10" s="118" t="s">
        <v>441</v>
      </c>
      <c r="E10" s="126" t="s">
        <v>487</v>
      </c>
      <c r="F10" s="129">
        <v>0.3</v>
      </c>
      <c r="G10" s="190"/>
      <c r="H10" s="190"/>
      <c r="I10" s="190"/>
      <c r="J10" s="190"/>
      <c r="K10" s="8"/>
      <c r="L10" s="8"/>
    </row>
    <row r="11" spans="2:12" ht="33" x14ac:dyDescent="0.3">
      <c r="B11" s="126" t="s">
        <v>484</v>
      </c>
      <c r="C11" s="126" t="s">
        <v>486</v>
      </c>
      <c r="D11" s="118" t="s">
        <v>441</v>
      </c>
      <c r="E11" s="126" t="s">
        <v>488</v>
      </c>
      <c r="F11" s="129">
        <v>0.2</v>
      </c>
      <c r="G11" s="8"/>
      <c r="H11" s="8"/>
      <c r="I11" s="8"/>
      <c r="J11" s="190"/>
      <c r="K11" s="8"/>
      <c r="L11" s="8"/>
    </row>
  </sheetData>
  <sheetProtection algorithmName="SHA-512" hashValue="jzdijngwJu+RRBzPLp47DtJXM3AFXgmwXl9GF/z5HdY/tcjwAGwKT9dcNmyQPaX3l+aQifvAPWC8Ax8VBjebvg==" saltValue="1CR3cSQWw+y0YvokIczHXA==" spinCount="100000" sheet="1" objects="1" scenarios="1"/>
  <mergeCells count="6">
    <mergeCell ref="B6:L6"/>
    <mergeCell ref="B2:J5"/>
    <mergeCell ref="K2:L2"/>
    <mergeCell ref="K3:L3"/>
    <mergeCell ref="K4:L4"/>
    <mergeCell ref="K5:L5"/>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31"/>
  <sheetViews>
    <sheetView topLeftCell="B26" workbookViewId="0">
      <selection activeCell="G29" sqref="G29:I30"/>
    </sheetView>
  </sheetViews>
  <sheetFormatPr baseColWidth="10" defaultRowHeight="15" x14ac:dyDescent="0.25"/>
  <cols>
    <col min="2" max="2" width="21.85546875" customWidth="1"/>
    <col min="3" max="3" width="38" customWidth="1"/>
    <col min="4" max="4" width="24.28515625" customWidth="1"/>
    <col min="5" max="5" width="29.28515625" customWidth="1"/>
    <col min="6" max="6" width="14.28515625" bestFit="1" customWidth="1"/>
    <col min="7" max="7" width="9.140625" customWidth="1"/>
    <col min="11" max="11" width="22.85546875" customWidth="1"/>
    <col min="12" max="12" width="25.7109375" customWidth="1"/>
  </cols>
  <sheetData>
    <row r="2" spans="2:12" x14ac:dyDescent="0.25">
      <c r="B2" s="205"/>
      <c r="C2" s="206"/>
      <c r="D2" s="206"/>
      <c r="E2" s="206"/>
      <c r="F2" s="206"/>
      <c r="G2" s="206"/>
      <c r="H2" s="206"/>
      <c r="I2" s="206"/>
      <c r="J2" s="207"/>
      <c r="K2" s="214" t="s">
        <v>195</v>
      </c>
      <c r="L2" s="215"/>
    </row>
    <row r="3" spans="2:12" x14ac:dyDescent="0.25">
      <c r="B3" s="208"/>
      <c r="C3" s="209"/>
      <c r="D3" s="209"/>
      <c r="E3" s="209"/>
      <c r="F3" s="209"/>
      <c r="G3" s="209"/>
      <c r="H3" s="209"/>
      <c r="I3" s="209"/>
      <c r="J3" s="210"/>
      <c r="K3" s="216" t="s">
        <v>196</v>
      </c>
      <c r="L3" s="217"/>
    </row>
    <row r="4" spans="2:12" x14ac:dyDescent="0.25">
      <c r="B4" s="208"/>
      <c r="C4" s="209"/>
      <c r="D4" s="209"/>
      <c r="E4" s="209"/>
      <c r="F4" s="209"/>
      <c r="G4" s="209"/>
      <c r="H4" s="209"/>
      <c r="I4" s="209"/>
      <c r="J4" s="210"/>
      <c r="K4" s="218" t="s">
        <v>197</v>
      </c>
      <c r="L4" s="219"/>
    </row>
    <row r="5" spans="2:12" x14ac:dyDescent="0.25">
      <c r="B5" s="211"/>
      <c r="C5" s="212"/>
      <c r="D5" s="212"/>
      <c r="E5" s="212"/>
      <c r="F5" s="212"/>
      <c r="G5" s="212"/>
      <c r="H5" s="212"/>
      <c r="I5" s="212"/>
      <c r="J5" s="213"/>
      <c r="K5" s="220" t="s">
        <v>198</v>
      </c>
      <c r="L5" s="221"/>
    </row>
    <row r="6" spans="2:12" ht="15.75" x14ac:dyDescent="0.25">
      <c r="B6" s="263" t="s">
        <v>438</v>
      </c>
      <c r="C6" s="264"/>
      <c r="D6" s="264"/>
      <c r="E6" s="264"/>
      <c r="F6" s="264"/>
      <c r="G6" s="264"/>
      <c r="H6" s="264"/>
      <c r="I6" s="264"/>
      <c r="J6" s="264"/>
      <c r="K6" s="264"/>
      <c r="L6" s="265"/>
    </row>
    <row r="7" spans="2:12" ht="37.5" x14ac:dyDescent="0.25">
      <c r="B7" s="5" t="s">
        <v>12</v>
      </c>
      <c r="C7" s="5" t="s">
        <v>13</v>
      </c>
      <c r="D7" s="5" t="s">
        <v>14</v>
      </c>
      <c r="E7" s="6" t="s">
        <v>15</v>
      </c>
      <c r="F7" s="5" t="s">
        <v>16</v>
      </c>
      <c r="G7" s="7" t="s">
        <v>17</v>
      </c>
      <c r="H7" s="7" t="s">
        <v>18</v>
      </c>
      <c r="I7" s="7" t="s">
        <v>19</v>
      </c>
      <c r="J7" s="7" t="s">
        <v>20</v>
      </c>
      <c r="K7" s="5" t="s">
        <v>21</v>
      </c>
      <c r="L7" s="5" t="s">
        <v>22</v>
      </c>
    </row>
    <row r="8" spans="2:12" ht="33" x14ac:dyDescent="0.3">
      <c r="B8" s="270" t="s">
        <v>451</v>
      </c>
      <c r="C8" s="122" t="s">
        <v>446</v>
      </c>
      <c r="D8" s="126" t="s">
        <v>715</v>
      </c>
      <c r="E8" s="118" t="s">
        <v>471</v>
      </c>
      <c r="F8" s="135">
        <v>0.06</v>
      </c>
      <c r="G8" s="190"/>
      <c r="H8" s="8"/>
      <c r="I8" s="8"/>
      <c r="J8" s="8"/>
      <c r="K8" s="8"/>
      <c r="L8" s="8"/>
    </row>
    <row r="9" spans="2:12" ht="33" x14ac:dyDescent="0.3">
      <c r="B9" s="271"/>
      <c r="C9" s="122" t="s">
        <v>447</v>
      </c>
      <c r="D9" s="126" t="s">
        <v>715</v>
      </c>
      <c r="E9" s="118" t="s">
        <v>471</v>
      </c>
      <c r="F9" s="135">
        <v>7.0000000000000007E-2</v>
      </c>
      <c r="G9" s="190"/>
      <c r="H9" s="8"/>
      <c r="I9" s="8"/>
      <c r="J9" s="8"/>
      <c r="K9" s="8"/>
      <c r="L9" s="8"/>
    </row>
    <row r="10" spans="2:12" ht="33" x14ac:dyDescent="0.3">
      <c r="B10" s="271"/>
      <c r="C10" s="122" t="s">
        <v>449</v>
      </c>
      <c r="D10" s="126" t="s">
        <v>715</v>
      </c>
      <c r="E10" s="118" t="s">
        <v>471</v>
      </c>
      <c r="F10" s="135">
        <v>0.05</v>
      </c>
      <c r="G10" s="190"/>
      <c r="H10" s="8"/>
      <c r="I10" s="8"/>
      <c r="J10" s="8"/>
      <c r="K10" s="8"/>
      <c r="L10" s="8"/>
    </row>
    <row r="11" spans="2:12" ht="33" x14ac:dyDescent="0.3">
      <c r="B11" s="271"/>
      <c r="C11" s="122" t="s">
        <v>450</v>
      </c>
      <c r="D11" s="126" t="s">
        <v>715</v>
      </c>
      <c r="E11" s="118" t="s">
        <v>471</v>
      </c>
      <c r="F11" s="135">
        <v>0.06</v>
      </c>
      <c r="G11" s="8"/>
      <c r="H11" s="190"/>
      <c r="I11" s="8"/>
      <c r="J11" s="8"/>
      <c r="K11" s="8"/>
      <c r="L11" s="8"/>
    </row>
    <row r="12" spans="2:12" ht="33" x14ac:dyDescent="0.3">
      <c r="B12" s="272"/>
      <c r="C12" s="122" t="s">
        <v>448</v>
      </c>
      <c r="D12" s="126" t="s">
        <v>715</v>
      </c>
      <c r="E12" s="118" t="s">
        <v>471</v>
      </c>
      <c r="F12" s="135">
        <v>0.06</v>
      </c>
      <c r="G12" s="8"/>
      <c r="H12" s="190"/>
      <c r="I12" s="8"/>
      <c r="J12" s="8"/>
      <c r="K12" s="8"/>
      <c r="L12" s="8"/>
    </row>
    <row r="13" spans="2:12" ht="33" x14ac:dyDescent="0.3">
      <c r="B13" s="273" t="s">
        <v>473</v>
      </c>
      <c r="C13" s="127" t="s">
        <v>452</v>
      </c>
      <c r="D13" s="126" t="s">
        <v>715</v>
      </c>
      <c r="E13" s="118" t="s">
        <v>472</v>
      </c>
      <c r="F13" s="159">
        <v>0.02</v>
      </c>
      <c r="G13" s="190"/>
      <c r="H13" s="8"/>
      <c r="I13" s="8"/>
      <c r="J13" s="8"/>
      <c r="K13" s="8"/>
      <c r="L13" s="8"/>
    </row>
    <row r="14" spans="2:12" ht="33" x14ac:dyDescent="0.3">
      <c r="B14" s="273"/>
      <c r="C14" s="127" t="s">
        <v>453</v>
      </c>
      <c r="D14" s="126" t="s">
        <v>715</v>
      </c>
      <c r="E14" s="118" t="s">
        <v>472</v>
      </c>
      <c r="F14" s="159">
        <v>0.02</v>
      </c>
      <c r="G14" s="8"/>
      <c r="H14" s="190"/>
      <c r="I14" s="8"/>
      <c r="J14" s="8"/>
      <c r="K14" s="8"/>
      <c r="L14" s="8"/>
    </row>
    <row r="15" spans="2:12" ht="33" x14ac:dyDescent="0.3">
      <c r="B15" s="273"/>
      <c r="C15" s="127" t="s">
        <v>454</v>
      </c>
      <c r="D15" s="126" t="s">
        <v>715</v>
      </c>
      <c r="E15" s="118" t="s">
        <v>472</v>
      </c>
      <c r="F15" s="159">
        <v>0.03</v>
      </c>
      <c r="G15" s="8"/>
      <c r="H15" s="190"/>
      <c r="I15" s="8"/>
      <c r="J15" s="8"/>
      <c r="K15" s="8"/>
      <c r="L15" s="8"/>
    </row>
    <row r="16" spans="2:12" ht="33" x14ac:dyDescent="0.3">
      <c r="B16" s="273"/>
      <c r="C16" s="127" t="s">
        <v>455</v>
      </c>
      <c r="D16" s="126" t="s">
        <v>715</v>
      </c>
      <c r="E16" s="118" t="s">
        <v>472</v>
      </c>
      <c r="F16" s="159">
        <v>0.02</v>
      </c>
      <c r="G16" s="8"/>
      <c r="H16" s="190"/>
      <c r="I16" s="8"/>
      <c r="J16" s="8"/>
      <c r="K16" s="8"/>
      <c r="L16" s="8"/>
    </row>
    <row r="17" spans="2:12" ht="33" x14ac:dyDescent="0.3">
      <c r="B17" s="273"/>
      <c r="C17" s="127" t="s">
        <v>456</v>
      </c>
      <c r="D17" s="126" t="s">
        <v>715</v>
      </c>
      <c r="E17" s="118" t="s">
        <v>472</v>
      </c>
      <c r="F17" s="159">
        <v>0.02</v>
      </c>
      <c r="G17" s="8"/>
      <c r="H17" s="190"/>
      <c r="I17" s="8"/>
      <c r="J17" s="8"/>
      <c r="K17" s="8"/>
      <c r="L17" s="8"/>
    </row>
    <row r="18" spans="2:12" ht="33" x14ac:dyDescent="0.3">
      <c r="B18" s="273"/>
      <c r="C18" s="127" t="s">
        <v>457</v>
      </c>
      <c r="D18" s="126" t="s">
        <v>715</v>
      </c>
      <c r="E18" s="118" t="s">
        <v>472</v>
      </c>
      <c r="F18" s="159">
        <v>0.03</v>
      </c>
      <c r="G18" s="8"/>
      <c r="H18" s="190"/>
      <c r="I18" s="8"/>
      <c r="J18" s="8"/>
      <c r="K18" s="8"/>
      <c r="L18" s="8"/>
    </row>
    <row r="19" spans="2:12" ht="33" x14ac:dyDescent="0.3">
      <c r="B19" s="273"/>
      <c r="C19" s="127" t="s">
        <v>458</v>
      </c>
      <c r="D19" s="126" t="s">
        <v>715</v>
      </c>
      <c r="E19" s="118" t="s">
        <v>472</v>
      </c>
      <c r="F19" s="159">
        <v>0.02</v>
      </c>
      <c r="G19" s="8"/>
      <c r="H19" s="190"/>
      <c r="I19" s="8"/>
      <c r="J19" s="8"/>
      <c r="K19" s="8"/>
      <c r="L19" s="8"/>
    </row>
    <row r="20" spans="2:12" ht="33" x14ac:dyDescent="0.3">
      <c r="B20" s="273"/>
      <c r="C20" s="127" t="s">
        <v>459</v>
      </c>
      <c r="D20" s="126" t="s">
        <v>715</v>
      </c>
      <c r="E20" s="118" t="s">
        <v>472</v>
      </c>
      <c r="F20" s="159">
        <v>0.02</v>
      </c>
      <c r="G20" s="8"/>
      <c r="H20" s="190"/>
      <c r="I20" s="8"/>
      <c r="J20" s="8"/>
      <c r="K20" s="8"/>
      <c r="L20" s="8"/>
    </row>
    <row r="21" spans="2:12" ht="33" x14ac:dyDescent="0.3">
      <c r="B21" s="273"/>
      <c r="C21" s="127" t="s">
        <v>460</v>
      </c>
      <c r="D21" s="126" t="s">
        <v>715</v>
      </c>
      <c r="E21" s="118" t="s">
        <v>472</v>
      </c>
      <c r="F21" s="159">
        <v>0.02</v>
      </c>
      <c r="G21" s="8"/>
      <c r="H21" s="144"/>
      <c r="I21" s="190"/>
      <c r="J21" s="8"/>
      <c r="K21" s="8"/>
      <c r="L21" s="8"/>
    </row>
    <row r="22" spans="2:12" ht="33" x14ac:dyDescent="0.3">
      <c r="B22" s="273"/>
      <c r="C22" s="127" t="s">
        <v>461</v>
      </c>
      <c r="D22" s="126" t="s">
        <v>715</v>
      </c>
      <c r="E22" s="118" t="s">
        <v>472</v>
      </c>
      <c r="F22" s="159">
        <v>0.02</v>
      </c>
      <c r="G22" s="8"/>
      <c r="H22" s="8"/>
      <c r="I22" s="144"/>
      <c r="J22" s="190"/>
      <c r="K22" s="8"/>
      <c r="L22" s="8"/>
    </row>
    <row r="23" spans="2:12" ht="33" x14ac:dyDescent="0.3">
      <c r="B23" s="273"/>
      <c r="C23" s="127" t="s">
        <v>462</v>
      </c>
      <c r="D23" s="126" t="s">
        <v>715</v>
      </c>
      <c r="E23" s="118" t="s">
        <v>472</v>
      </c>
      <c r="F23" s="159">
        <v>0.03</v>
      </c>
      <c r="G23" s="8"/>
      <c r="H23" s="8"/>
      <c r="I23" s="8"/>
      <c r="J23" s="190"/>
      <c r="K23" s="8"/>
      <c r="L23" s="8"/>
    </row>
    <row r="24" spans="2:12" ht="33" x14ac:dyDescent="0.3">
      <c r="B24" s="273"/>
      <c r="C24" s="127" t="s">
        <v>463</v>
      </c>
      <c r="D24" s="126" t="s">
        <v>715</v>
      </c>
      <c r="E24" s="118" t="s">
        <v>472</v>
      </c>
      <c r="F24" s="159">
        <v>0.02</v>
      </c>
      <c r="G24" s="8"/>
      <c r="H24" s="8"/>
      <c r="I24" s="8"/>
      <c r="J24" s="190"/>
      <c r="K24" s="8"/>
      <c r="L24" s="8"/>
    </row>
    <row r="25" spans="2:12" ht="33" x14ac:dyDescent="0.3">
      <c r="B25" s="273"/>
      <c r="C25" s="127" t="s">
        <v>464</v>
      </c>
      <c r="D25" s="126" t="s">
        <v>715</v>
      </c>
      <c r="E25" s="118" t="s">
        <v>472</v>
      </c>
      <c r="F25" s="159">
        <v>0.03</v>
      </c>
      <c r="G25" s="8"/>
      <c r="H25" s="8"/>
      <c r="I25" s="8"/>
      <c r="J25" s="190"/>
      <c r="K25" s="8"/>
      <c r="L25" s="8"/>
    </row>
    <row r="26" spans="2:12" ht="33" x14ac:dyDescent="0.3">
      <c r="B26" s="273" t="s">
        <v>474</v>
      </c>
      <c r="C26" s="128" t="s">
        <v>465</v>
      </c>
      <c r="D26" s="126" t="s">
        <v>715</v>
      </c>
      <c r="E26" s="126" t="s">
        <v>489</v>
      </c>
      <c r="F26" s="135">
        <v>0.05</v>
      </c>
      <c r="G26" s="190"/>
      <c r="H26" s="190"/>
      <c r="I26" s="190"/>
      <c r="J26" s="190"/>
      <c r="K26" s="8"/>
      <c r="L26" s="8"/>
    </row>
    <row r="27" spans="2:12" ht="33" x14ac:dyDescent="0.3">
      <c r="B27" s="273"/>
      <c r="C27" s="128" t="s">
        <v>466</v>
      </c>
      <c r="D27" s="126" t="s">
        <v>715</v>
      </c>
      <c r="E27" s="126" t="s">
        <v>490</v>
      </c>
      <c r="F27" s="135">
        <v>0.06</v>
      </c>
      <c r="G27" s="190"/>
      <c r="H27" s="144"/>
      <c r="I27" s="190"/>
      <c r="J27" s="144"/>
      <c r="K27" s="8"/>
      <c r="L27" s="8"/>
    </row>
    <row r="28" spans="2:12" ht="33" x14ac:dyDescent="0.3">
      <c r="B28" s="273"/>
      <c r="C28" s="128" t="s">
        <v>467</v>
      </c>
      <c r="D28" s="126" t="s">
        <v>715</v>
      </c>
      <c r="E28" s="126" t="s">
        <v>490</v>
      </c>
      <c r="F28" s="135">
        <v>0.05</v>
      </c>
      <c r="G28" s="8"/>
      <c r="H28" s="8"/>
      <c r="I28" s="8"/>
      <c r="J28" s="190"/>
      <c r="K28" s="8"/>
      <c r="L28" s="8"/>
    </row>
    <row r="29" spans="2:12" ht="33" x14ac:dyDescent="0.3">
      <c r="B29" s="273"/>
      <c r="C29" s="128" t="s">
        <v>468</v>
      </c>
      <c r="D29" s="126" t="s">
        <v>715</v>
      </c>
      <c r="E29" s="126" t="s">
        <v>490</v>
      </c>
      <c r="F29" s="135">
        <v>0.05</v>
      </c>
      <c r="G29" s="190"/>
      <c r="H29" s="190"/>
      <c r="I29" s="190"/>
      <c r="J29" s="190"/>
      <c r="K29" s="8"/>
      <c r="L29" s="8"/>
    </row>
    <row r="30" spans="2:12" ht="33" x14ac:dyDescent="0.3">
      <c r="B30" s="273"/>
      <c r="C30" s="128" t="s">
        <v>469</v>
      </c>
      <c r="D30" s="126" t="s">
        <v>715</v>
      </c>
      <c r="E30" s="126" t="s">
        <v>490</v>
      </c>
      <c r="F30" s="135">
        <v>0.04</v>
      </c>
      <c r="G30" s="190"/>
      <c r="H30" s="190"/>
      <c r="I30" s="190"/>
      <c r="J30" s="190"/>
      <c r="K30" s="8"/>
      <c r="L30" s="8"/>
    </row>
    <row r="31" spans="2:12" ht="33" x14ac:dyDescent="0.3">
      <c r="B31" s="273"/>
      <c r="C31" s="128" t="s">
        <v>470</v>
      </c>
      <c r="D31" s="126" t="s">
        <v>715</v>
      </c>
      <c r="E31" s="126" t="s">
        <v>490</v>
      </c>
      <c r="F31" s="135">
        <v>0.06</v>
      </c>
      <c r="G31" s="8"/>
      <c r="H31" s="8"/>
      <c r="I31" s="8"/>
      <c r="J31" s="190"/>
      <c r="K31" s="8"/>
      <c r="L31" s="8"/>
    </row>
  </sheetData>
  <sheetProtection algorithmName="SHA-512" hashValue="SCqqRQLCSgtVh5fhCdP1iZV1W6PNtSqE66NliEhcoVddJBkPcqIyM1TsCN3qUDetZuHyV0doGNx25f1PP3QGtQ==" saltValue="NNZTy/hKtx62DZ5RXf+cXA==" spinCount="100000" sheet="1" objects="1" scenarios="1"/>
  <mergeCells count="9">
    <mergeCell ref="B6:L6"/>
    <mergeCell ref="B8:B12"/>
    <mergeCell ref="B13:B25"/>
    <mergeCell ref="B26:B31"/>
    <mergeCell ref="B2:J5"/>
    <mergeCell ref="K2:L2"/>
    <mergeCell ref="K3:L3"/>
    <mergeCell ref="K4:L4"/>
    <mergeCell ref="K5:L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BC118"/>
  <sheetViews>
    <sheetView topLeftCell="G79" zoomScale="60" zoomScaleNormal="60" workbookViewId="0">
      <selection activeCell="AV5" sqref="AV5:BC5"/>
    </sheetView>
  </sheetViews>
  <sheetFormatPr baseColWidth="10" defaultRowHeight="15" x14ac:dyDescent="0.25"/>
  <cols>
    <col min="1" max="1" width="4" style="9" customWidth="1"/>
    <col min="2" max="2" width="6.42578125" style="9" customWidth="1"/>
    <col min="3" max="3" width="106.7109375" style="9" customWidth="1"/>
    <col min="4" max="4" width="21.7109375" style="68" customWidth="1"/>
    <col min="5" max="5" width="31.7109375" style="68" customWidth="1"/>
    <col min="6" max="6" width="38" style="68" customWidth="1"/>
    <col min="7" max="7" width="26.28515625" style="68" customWidth="1"/>
    <col min="8" max="16" width="5" style="9" customWidth="1"/>
    <col min="17" max="17" width="5" style="69" customWidth="1"/>
    <col min="18" max="24" width="5" style="9" customWidth="1"/>
    <col min="25" max="25" width="4.42578125" style="9" customWidth="1"/>
    <col min="26" max="26" width="4.5703125" style="9" customWidth="1"/>
    <col min="27" max="27" width="4.28515625" style="9" customWidth="1"/>
    <col min="28" max="29" width="4.42578125" style="9" customWidth="1"/>
    <col min="30" max="30" width="4.5703125" style="9" customWidth="1"/>
    <col min="31" max="31" width="4.42578125" style="9" customWidth="1"/>
    <col min="32" max="32" width="4.42578125" style="70" customWidth="1"/>
    <col min="33" max="35" width="4.42578125" style="9" customWidth="1"/>
    <col min="36" max="36" width="4.28515625" style="9" customWidth="1"/>
    <col min="37" max="37" width="4.42578125" style="9" customWidth="1"/>
    <col min="38" max="38" width="4.5703125" style="9" customWidth="1"/>
    <col min="39" max="39" width="4.28515625" style="9" customWidth="1"/>
    <col min="40" max="41" width="4.42578125" style="9" customWidth="1"/>
    <col min="42" max="42" width="4.28515625" style="9" customWidth="1"/>
    <col min="43" max="43" width="4.85546875" style="9" customWidth="1"/>
    <col min="44" max="44" width="4.42578125" style="9" customWidth="1"/>
    <col min="45" max="46" width="4.5703125" style="9" customWidth="1"/>
    <col min="47" max="47" width="4.42578125" style="9" customWidth="1"/>
    <col min="48" max="48" width="5" style="9" customWidth="1"/>
    <col min="49" max="49" width="4" style="9" customWidth="1"/>
    <col min="50" max="50" width="4.140625" style="9" customWidth="1"/>
    <col min="51" max="51" width="4.85546875" style="9" customWidth="1"/>
    <col min="52" max="52" width="9" style="9" customWidth="1"/>
    <col min="53" max="53" width="7.42578125" style="9" customWidth="1"/>
    <col min="54" max="54" width="6.42578125" style="9" customWidth="1"/>
    <col min="55" max="55" width="7.28515625" style="9" customWidth="1"/>
    <col min="56" max="16384" width="11.42578125" style="9"/>
  </cols>
  <sheetData>
    <row r="2" spans="2:55" ht="83.25" customHeight="1" x14ac:dyDescent="0.25">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6"/>
      <c r="AV2" s="283" t="s">
        <v>23</v>
      </c>
      <c r="AW2" s="284"/>
      <c r="AX2" s="284"/>
      <c r="AY2" s="284"/>
      <c r="AZ2" s="284"/>
      <c r="BA2" s="284"/>
      <c r="BB2" s="284"/>
      <c r="BC2" s="285"/>
    </row>
    <row r="3" spans="2:55" ht="72" customHeight="1" x14ac:dyDescent="0.25">
      <c r="B3" s="277"/>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9"/>
      <c r="AV3" s="283" t="s">
        <v>194</v>
      </c>
      <c r="AW3" s="284"/>
      <c r="AX3" s="284"/>
      <c r="AY3" s="284"/>
      <c r="AZ3" s="284"/>
      <c r="BA3" s="284"/>
      <c r="BB3" s="284"/>
      <c r="BC3" s="285"/>
    </row>
    <row r="4" spans="2:55" ht="57.75" hidden="1" customHeight="1" x14ac:dyDescent="0.25">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2"/>
      <c r="AV4" s="283" t="s">
        <v>24</v>
      </c>
      <c r="AW4" s="284"/>
      <c r="AX4" s="284"/>
      <c r="AY4" s="284"/>
      <c r="AZ4" s="284"/>
      <c r="BA4" s="284"/>
      <c r="BB4" s="284"/>
      <c r="BC4" s="285"/>
    </row>
    <row r="5" spans="2:55" ht="57.75" customHeight="1" x14ac:dyDescent="0.25">
      <c r="B5" s="286" t="s">
        <v>25</v>
      </c>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8"/>
      <c r="AV5" s="289" t="s">
        <v>193</v>
      </c>
      <c r="AW5" s="289"/>
      <c r="AX5" s="289"/>
      <c r="AY5" s="289"/>
      <c r="AZ5" s="289"/>
      <c r="BA5" s="289"/>
      <c r="BB5" s="289"/>
      <c r="BC5" s="289"/>
    </row>
    <row r="6" spans="2:55" s="12" customFormat="1" ht="48" customHeight="1" x14ac:dyDescent="0.25">
      <c r="B6" s="290" t="s">
        <v>26</v>
      </c>
      <c r="C6" s="291"/>
      <c r="D6" s="291"/>
      <c r="E6" s="292"/>
      <c r="F6" s="10"/>
      <c r="G6" s="11"/>
      <c r="H6" s="293" t="s">
        <v>27</v>
      </c>
      <c r="I6" s="294"/>
      <c r="J6" s="294"/>
      <c r="K6" s="294"/>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row>
    <row r="7" spans="2:55" ht="15.75" x14ac:dyDescent="0.25">
      <c r="B7" s="295" t="s">
        <v>13</v>
      </c>
      <c r="C7" s="295"/>
      <c r="D7" s="297" t="s">
        <v>28</v>
      </c>
      <c r="E7" s="297" t="s">
        <v>29</v>
      </c>
      <c r="F7" s="297" t="s">
        <v>30</v>
      </c>
      <c r="G7" s="13" t="s">
        <v>31</v>
      </c>
      <c r="H7" s="298">
        <v>2019</v>
      </c>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c r="AN7" s="299"/>
      <c r="AO7" s="299"/>
      <c r="AP7" s="299"/>
      <c r="AQ7" s="299"/>
      <c r="AR7" s="299"/>
      <c r="AS7" s="299"/>
      <c r="AT7" s="299"/>
      <c r="AU7" s="299"/>
      <c r="AV7" s="299"/>
      <c r="AW7" s="299"/>
      <c r="AX7" s="299"/>
      <c r="AY7" s="299"/>
      <c r="AZ7" s="299"/>
      <c r="BA7" s="299"/>
      <c r="BB7" s="299"/>
      <c r="BC7" s="299"/>
    </row>
    <row r="8" spans="2:55" ht="15.75" x14ac:dyDescent="0.25">
      <c r="B8" s="296"/>
      <c r="C8" s="296"/>
      <c r="D8" s="295"/>
      <c r="E8" s="295"/>
      <c r="F8" s="295"/>
      <c r="G8" s="14"/>
      <c r="H8" s="300">
        <v>43466</v>
      </c>
      <c r="I8" s="301"/>
      <c r="J8" s="301"/>
      <c r="K8" s="301"/>
      <c r="L8" s="300">
        <v>43497</v>
      </c>
      <c r="M8" s="301"/>
      <c r="N8" s="301"/>
      <c r="O8" s="301"/>
      <c r="P8" s="300">
        <v>43525</v>
      </c>
      <c r="Q8" s="301"/>
      <c r="R8" s="301"/>
      <c r="S8" s="301"/>
      <c r="T8" s="300">
        <v>43556</v>
      </c>
      <c r="U8" s="301"/>
      <c r="V8" s="301"/>
      <c r="W8" s="301"/>
      <c r="X8" s="300">
        <v>43586</v>
      </c>
      <c r="Y8" s="301"/>
      <c r="Z8" s="301"/>
      <c r="AA8" s="301"/>
      <c r="AB8" s="300">
        <v>43617</v>
      </c>
      <c r="AC8" s="301"/>
      <c r="AD8" s="301"/>
      <c r="AE8" s="301"/>
      <c r="AF8" s="300">
        <v>43647</v>
      </c>
      <c r="AG8" s="301"/>
      <c r="AH8" s="301"/>
      <c r="AI8" s="301"/>
      <c r="AJ8" s="300">
        <v>43678</v>
      </c>
      <c r="AK8" s="301"/>
      <c r="AL8" s="301"/>
      <c r="AM8" s="301"/>
      <c r="AN8" s="300">
        <v>43709</v>
      </c>
      <c r="AO8" s="301"/>
      <c r="AP8" s="301"/>
      <c r="AQ8" s="301"/>
      <c r="AR8" s="300">
        <v>43739</v>
      </c>
      <c r="AS8" s="301"/>
      <c r="AT8" s="301"/>
      <c r="AU8" s="301"/>
      <c r="AV8" s="300">
        <v>43770</v>
      </c>
      <c r="AW8" s="301"/>
      <c r="AX8" s="301"/>
      <c r="AY8" s="301"/>
      <c r="AZ8" s="300">
        <v>43800</v>
      </c>
      <c r="BA8" s="301"/>
      <c r="BB8" s="301"/>
      <c r="BC8" s="301"/>
    </row>
    <row r="9" spans="2:55" ht="31.5" x14ac:dyDescent="0.25">
      <c r="B9" s="15">
        <v>1</v>
      </c>
      <c r="C9" s="16" t="s">
        <v>32</v>
      </c>
      <c r="D9" s="15"/>
      <c r="E9" s="15" t="s">
        <v>33</v>
      </c>
      <c r="F9" s="15"/>
      <c r="G9" s="17" t="s">
        <v>34</v>
      </c>
      <c r="H9" s="18" t="s">
        <v>35</v>
      </c>
      <c r="I9" s="18" t="s">
        <v>36</v>
      </c>
      <c r="J9" s="18" t="s">
        <v>37</v>
      </c>
      <c r="K9" s="18" t="s">
        <v>38</v>
      </c>
      <c r="L9" s="18" t="s">
        <v>35</v>
      </c>
      <c r="M9" s="18" t="s">
        <v>36</v>
      </c>
      <c r="N9" s="18" t="s">
        <v>37</v>
      </c>
      <c r="O9" s="18" t="s">
        <v>38</v>
      </c>
      <c r="P9" s="18" t="s">
        <v>35</v>
      </c>
      <c r="Q9" s="18" t="s">
        <v>36</v>
      </c>
      <c r="R9" s="18" t="s">
        <v>37</v>
      </c>
      <c r="S9" s="18" t="s">
        <v>38</v>
      </c>
      <c r="T9" s="18" t="s">
        <v>35</v>
      </c>
      <c r="U9" s="18" t="s">
        <v>36</v>
      </c>
      <c r="V9" s="18" t="s">
        <v>37</v>
      </c>
      <c r="W9" s="18" t="s">
        <v>38</v>
      </c>
      <c r="X9" s="18" t="s">
        <v>35</v>
      </c>
      <c r="Y9" s="18" t="s">
        <v>36</v>
      </c>
      <c r="Z9" s="18" t="s">
        <v>37</v>
      </c>
      <c r="AA9" s="18" t="s">
        <v>38</v>
      </c>
      <c r="AB9" s="18" t="s">
        <v>35</v>
      </c>
      <c r="AC9" s="18" t="s">
        <v>36</v>
      </c>
      <c r="AD9" s="18" t="s">
        <v>37</v>
      </c>
      <c r="AE9" s="19" t="s">
        <v>38</v>
      </c>
      <c r="AF9" s="18" t="s">
        <v>35</v>
      </c>
      <c r="AG9" s="18" t="s">
        <v>36</v>
      </c>
      <c r="AH9" s="18" t="s">
        <v>37</v>
      </c>
      <c r="AI9" s="18" t="s">
        <v>38</v>
      </c>
      <c r="AJ9" s="18" t="s">
        <v>35</v>
      </c>
      <c r="AK9" s="18" t="s">
        <v>36</v>
      </c>
      <c r="AL9" s="18" t="s">
        <v>37</v>
      </c>
      <c r="AM9" s="18" t="s">
        <v>38</v>
      </c>
      <c r="AN9" s="18" t="s">
        <v>35</v>
      </c>
      <c r="AO9" s="18" t="s">
        <v>36</v>
      </c>
      <c r="AP9" s="18" t="s">
        <v>37</v>
      </c>
      <c r="AQ9" s="18" t="s">
        <v>38</v>
      </c>
      <c r="AR9" s="18" t="s">
        <v>35</v>
      </c>
      <c r="AS9" s="18" t="s">
        <v>36</v>
      </c>
      <c r="AT9" s="18" t="s">
        <v>37</v>
      </c>
      <c r="AU9" s="18" t="s">
        <v>38</v>
      </c>
      <c r="AV9" s="18" t="s">
        <v>35</v>
      </c>
      <c r="AW9" s="18" t="s">
        <v>36</v>
      </c>
      <c r="AX9" s="18" t="s">
        <v>37</v>
      </c>
      <c r="AY9" s="18" t="s">
        <v>38</v>
      </c>
      <c r="AZ9" s="18" t="s">
        <v>35</v>
      </c>
      <c r="BA9" s="18" t="s">
        <v>36</v>
      </c>
      <c r="BB9" s="18" t="s">
        <v>37</v>
      </c>
      <c r="BC9" s="18" t="s">
        <v>38</v>
      </c>
    </row>
    <row r="10" spans="2:55" ht="60.75" x14ac:dyDescent="0.25">
      <c r="B10" s="20"/>
      <c r="C10" s="21" t="s">
        <v>39</v>
      </c>
      <c r="D10" s="20" t="s">
        <v>40</v>
      </c>
      <c r="E10" s="304" t="s">
        <v>41</v>
      </c>
      <c r="F10" s="305"/>
      <c r="G10" s="22"/>
      <c r="H10" s="23"/>
      <c r="I10" s="23"/>
      <c r="J10" s="23"/>
      <c r="K10" s="23"/>
      <c r="L10" s="23"/>
      <c r="M10" s="23"/>
      <c r="N10" s="23"/>
      <c r="O10" s="23"/>
      <c r="P10" s="23"/>
      <c r="Q10" s="23"/>
      <c r="R10" s="23"/>
      <c r="S10" s="23"/>
      <c r="T10" s="23"/>
      <c r="U10" s="23"/>
      <c r="V10" s="23"/>
      <c r="W10" s="23"/>
      <c r="X10" s="23"/>
      <c r="Y10" s="23"/>
      <c r="Z10" s="23"/>
      <c r="AA10" s="23"/>
      <c r="AB10" s="23"/>
      <c r="AC10" s="23"/>
      <c r="AD10" s="23"/>
      <c r="AE10" s="24"/>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row>
    <row r="11" spans="2:55" ht="20.25" x14ac:dyDescent="0.25">
      <c r="B11" s="25"/>
      <c r="C11" s="26" t="s">
        <v>42</v>
      </c>
      <c r="D11" s="27" t="s">
        <v>43</v>
      </c>
      <c r="E11" s="28" t="s">
        <v>44</v>
      </c>
      <c r="F11" s="28" t="s">
        <v>45</v>
      </c>
      <c r="G11" s="29" t="s">
        <v>46</v>
      </c>
      <c r="H11" s="23"/>
      <c r="I11" s="23"/>
      <c r="J11" s="23"/>
      <c r="K11" s="23"/>
      <c r="L11" s="23"/>
      <c r="M11" s="23"/>
      <c r="N11" s="23"/>
      <c r="O11" s="23"/>
      <c r="P11" s="23"/>
      <c r="Q11" s="23"/>
      <c r="R11" s="23"/>
      <c r="S11" s="23"/>
      <c r="T11" s="23"/>
      <c r="U11" s="23"/>
      <c r="V11" s="23"/>
      <c r="W11" s="23"/>
      <c r="X11" s="23"/>
      <c r="Y11" s="23"/>
      <c r="Z11" s="23"/>
      <c r="AA11" s="23"/>
      <c r="AB11" s="23"/>
      <c r="AC11" s="23"/>
      <c r="AD11" s="23"/>
      <c r="AE11" s="24"/>
      <c r="AF11" s="23" t="s">
        <v>47</v>
      </c>
      <c r="AG11" s="23"/>
      <c r="AH11" s="23"/>
      <c r="AI11" s="23"/>
      <c r="AJ11" s="23"/>
      <c r="AK11" s="23"/>
      <c r="AL11" s="23"/>
      <c r="AM11" s="23"/>
      <c r="AN11" s="23"/>
      <c r="AO11" s="23"/>
      <c r="AP11" s="23"/>
      <c r="AQ11" s="23"/>
      <c r="AR11" s="23"/>
      <c r="AS11" s="23"/>
      <c r="AT11" s="23"/>
      <c r="AU11" s="23"/>
      <c r="AV11" s="23"/>
      <c r="AW11" s="23"/>
      <c r="AX11" s="23"/>
      <c r="AY11" s="23"/>
      <c r="AZ11" s="23"/>
      <c r="BA11" s="23"/>
      <c r="BB11" s="23"/>
      <c r="BC11" s="23"/>
    </row>
    <row r="12" spans="2:55" ht="20.25" x14ac:dyDescent="0.25">
      <c r="B12" s="30"/>
      <c r="C12" s="31" t="s">
        <v>48</v>
      </c>
      <c r="D12" s="32" t="s">
        <v>49</v>
      </c>
      <c r="E12" s="32" t="s">
        <v>50</v>
      </c>
      <c r="F12" s="32" t="s">
        <v>45</v>
      </c>
      <c r="G12" s="33"/>
      <c r="H12" s="34"/>
      <c r="I12" s="34"/>
      <c r="J12" s="34"/>
      <c r="K12" s="34" t="s">
        <v>47</v>
      </c>
      <c r="L12" s="34"/>
      <c r="M12" s="34"/>
      <c r="N12" s="34"/>
      <c r="O12" s="34" t="s">
        <v>47</v>
      </c>
      <c r="P12" s="34"/>
      <c r="Q12" s="34"/>
      <c r="R12" s="34"/>
      <c r="S12" s="34" t="s">
        <v>47</v>
      </c>
      <c r="T12" s="34"/>
      <c r="U12" s="34"/>
      <c r="V12" s="34"/>
      <c r="W12" s="34" t="s">
        <v>47</v>
      </c>
      <c r="X12" s="34"/>
      <c r="Y12" s="34"/>
      <c r="Z12" s="34"/>
      <c r="AA12" s="34" t="s">
        <v>47</v>
      </c>
      <c r="AB12" s="34"/>
      <c r="AC12" s="34"/>
      <c r="AD12" s="34"/>
      <c r="AE12" s="35" t="s">
        <v>47</v>
      </c>
      <c r="AF12" s="34"/>
      <c r="AG12" s="34"/>
      <c r="AH12" s="34"/>
      <c r="AI12" s="34" t="s">
        <v>47</v>
      </c>
      <c r="AJ12" s="34"/>
      <c r="AK12" s="34"/>
      <c r="AL12" s="34"/>
      <c r="AM12" s="34" t="s">
        <v>47</v>
      </c>
      <c r="AN12" s="34"/>
      <c r="AO12" s="34"/>
      <c r="AP12" s="34"/>
      <c r="AQ12" s="34" t="s">
        <v>47</v>
      </c>
      <c r="AR12" s="34"/>
      <c r="AS12" s="34"/>
      <c r="AT12" s="34"/>
      <c r="AU12" s="34" t="s">
        <v>47</v>
      </c>
      <c r="AV12" s="34"/>
      <c r="AW12" s="34"/>
      <c r="AX12" s="34"/>
      <c r="AY12" s="34" t="s">
        <v>47</v>
      </c>
      <c r="AZ12" s="34"/>
      <c r="BA12" s="34"/>
      <c r="BB12" s="34"/>
      <c r="BC12" s="34" t="s">
        <v>47</v>
      </c>
    </row>
    <row r="13" spans="2:55" ht="20.25" x14ac:dyDescent="0.25">
      <c r="B13" s="36"/>
      <c r="C13" s="31" t="s">
        <v>51</v>
      </c>
      <c r="D13" s="32" t="s">
        <v>52</v>
      </c>
      <c r="E13" s="32" t="s">
        <v>50</v>
      </c>
      <c r="F13" s="32" t="s">
        <v>45</v>
      </c>
      <c r="G13" s="33"/>
      <c r="H13" s="34"/>
      <c r="I13" s="34"/>
      <c r="J13" s="34"/>
      <c r="K13" s="34"/>
      <c r="L13" s="34"/>
      <c r="M13" s="34"/>
      <c r="N13" s="34"/>
      <c r="O13" s="34"/>
      <c r="P13" s="34"/>
      <c r="Q13" s="34"/>
      <c r="R13" s="34"/>
      <c r="S13" s="34" t="s">
        <v>47</v>
      </c>
      <c r="T13" s="34"/>
      <c r="U13" s="34"/>
      <c r="V13" s="34"/>
      <c r="W13" s="34"/>
      <c r="X13" s="34"/>
      <c r="Y13" s="34"/>
      <c r="Z13" s="34"/>
      <c r="AA13" s="34"/>
      <c r="AB13" s="34"/>
      <c r="AC13" s="34"/>
      <c r="AD13" s="34"/>
      <c r="AE13" s="35"/>
      <c r="AF13" s="34" t="s">
        <v>47</v>
      </c>
      <c r="AG13" s="34"/>
      <c r="AH13" s="34"/>
      <c r="AI13" s="34"/>
      <c r="AJ13" s="34"/>
      <c r="AK13" s="34"/>
      <c r="AL13" s="34"/>
      <c r="AM13" s="34"/>
      <c r="AN13" s="34"/>
      <c r="AO13" s="34" t="s">
        <v>47</v>
      </c>
      <c r="AP13" s="34"/>
      <c r="AQ13" s="34"/>
      <c r="AR13" s="34"/>
      <c r="AS13" s="34"/>
      <c r="AT13" s="34"/>
      <c r="AU13" s="34"/>
      <c r="AV13" s="34"/>
      <c r="AW13" s="34"/>
      <c r="AX13" s="34"/>
      <c r="AY13" s="34"/>
      <c r="AZ13" s="34"/>
      <c r="BA13" s="34"/>
      <c r="BB13" s="34"/>
      <c r="BC13" s="34" t="s">
        <v>47</v>
      </c>
    </row>
    <row r="14" spans="2:55" ht="20.25" x14ac:dyDescent="0.25">
      <c r="B14" s="36" t="s">
        <v>53</v>
      </c>
      <c r="C14" s="37" t="s">
        <v>54</v>
      </c>
      <c r="D14" s="32" t="s">
        <v>52</v>
      </c>
      <c r="E14" s="32" t="s">
        <v>55</v>
      </c>
      <c r="F14" s="32" t="s">
        <v>45</v>
      </c>
      <c r="G14" s="33"/>
      <c r="H14" s="34"/>
      <c r="I14" s="34"/>
      <c r="J14" s="34"/>
      <c r="K14" s="34"/>
      <c r="L14" s="34"/>
      <c r="M14" s="34"/>
      <c r="N14" s="34"/>
      <c r="O14" s="34"/>
      <c r="P14" s="34"/>
      <c r="Q14" s="34"/>
      <c r="R14" s="34" t="s">
        <v>56</v>
      </c>
      <c r="S14" s="34"/>
      <c r="T14" s="34"/>
      <c r="U14" s="34"/>
      <c r="V14" s="34"/>
      <c r="W14" s="34"/>
      <c r="X14" s="34"/>
      <c r="Y14" s="34"/>
      <c r="Z14" s="34"/>
      <c r="AA14" s="34"/>
      <c r="AB14" s="34"/>
      <c r="AC14" s="34"/>
      <c r="AD14" s="34"/>
      <c r="AE14" s="35" t="s">
        <v>56</v>
      </c>
      <c r="AF14" s="34"/>
      <c r="AG14" s="34"/>
      <c r="AH14" s="34"/>
      <c r="AI14" s="34"/>
      <c r="AJ14" s="34"/>
      <c r="AK14" s="34"/>
      <c r="AL14" s="34"/>
      <c r="AM14" s="34"/>
      <c r="AN14" s="34"/>
      <c r="AO14" s="34"/>
      <c r="AP14" s="34" t="s">
        <v>56</v>
      </c>
      <c r="AQ14" s="34"/>
      <c r="AR14" s="34"/>
      <c r="AS14" s="34"/>
      <c r="AT14" s="34"/>
      <c r="AU14" s="34"/>
      <c r="AV14" s="34"/>
      <c r="AW14" s="34"/>
      <c r="AX14" s="34"/>
      <c r="AY14" s="34"/>
      <c r="AZ14" s="34"/>
      <c r="BA14" s="34"/>
      <c r="BB14" s="34" t="s">
        <v>56</v>
      </c>
      <c r="BC14" s="34"/>
    </row>
    <row r="15" spans="2:55" ht="20.25" x14ac:dyDescent="0.25">
      <c r="B15" s="30" t="s">
        <v>53</v>
      </c>
      <c r="C15" s="31" t="s">
        <v>57</v>
      </c>
      <c r="D15" s="32" t="s">
        <v>58</v>
      </c>
      <c r="E15" s="32" t="s">
        <v>44</v>
      </c>
      <c r="F15" s="32" t="s">
        <v>45</v>
      </c>
      <c r="G15" s="33"/>
      <c r="H15" s="34"/>
      <c r="I15" s="34"/>
      <c r="J15" s="34"/>
      <c r="K15" s="34"/>
      <c r="L15" s="34"/>
      <c r="M15" s="34"/>
      <c r="N15" s="34"/>
      <c r="O15" s="34" t="s">
        <v>47</v>
      </c>
      <c r="P15" s="34"/>
      <c r="Q15" s="34"/>
      <c r="R15" s="34"/>
      <c r="S15" s="34"/>
      <c r="T15" s="34"/>
      <c r="U15" s="34"/>
      <c r="V15" s="34"/>
      <c r="W15" s="34"/>
      <c r="X15" s="34"/>
      <c r="Y15" s="34"/>
      <c r="Z15" s="34"/>
      <c r="AA15" s="34"/>
      <c r="AB15" s="34"/>
      <c r="AC15" s="34"/>
      <c r="AD15" s="34"/>
      <c r="AE15" s="35"/>
      <c r="AF15" s="34"/>
      <c r="AG15" s="34" t="s">
        <v>47</v>
      </c>
      <c r="AH15" s="34"/>
      <c r="AI15" s="34"/>
      <c r="AJ15" s="34"/>
      <c r="AK15" s="34"/>
      <c r="AL15" s="34"/>
      <c r="AM15" s="34"/>
      <c r="AN15" s="34"/>
      <c r="AO15" s="34"/>
      <c r="AP15" s="34"/>
      <c r="AQ15" s="34"/>
      <c r="AR15" s="34"/>
      <c r="AS15" s="34"/>
      <c r="AT15" s="34"/>
      <c r="AU15" s="34"/>
      <c r="AV15" s="34"/>
      <c r="AW15" s="34"/>
      <c r="AX15" s="34"/>
      <c r="AY15" s="34"/>
      <c r="AZ15" s="34"/>
      <c r="BA15" s="34"/>
      <c r="BB15" s="34"/>
      <c r="BC15" s="34"/>
    </row>
    <row r="16" spans="2:55" s="39" customFormat="1" ht="40.5" x14ac:dyDescent="0.25">
      <c r="B16" s="32" t="s">
        <v>53</v>
      </c>
      <c r="C16" s="31" t="s">
        <v>59</v>
      </c>
      <c r="D16" s="32" t="s">
        <v>60</v>
      </c>
      <c r="E16" s="32" t="s">
        <v>44</v>
      </c>
      <c r="F16" s="32" t="s">
        <v>45</v>
      </c>
      <c r="G16" s="33"/>
      <c r="H16" s="33"/>
      <c r="I16" s="33"/>
      <c r="J16" s="33"/>
      <c r="K16" s="33"/>
      <c r="L16" s="33"/>
      <c r="M16" s="33"/>
      <c r="N16" s="33"/>
      <c r="O16" s="33"/>
      <c r="P16" s="33"/>
      <c r="Q16" s="33"/>
      <c r="R16" s="33"/>
      <c r="S16" s="33"/>
      <c r="T16" s="33"/>
      <c r="U16" s="33"/>
      <c r="V16" s="33"/>
      <c r="W16" s="33"/>
      <c r="X16" s="33"/>
      <c r="Y16" s="33"/>
      <c r="Z16" s="33"/>
      <c r="AA16" s="33"/>
      <c r="AB16" s="33"/>
      <c r="AC16" s="33"/>
      <c r="AD16" s="33"/>
      <c r="AE16" s="38" t="s">
        <v>47</v>
      </c>
      <c r="AF16" s="33"/>
      <c r="AG16" s="33"/>
      <c r="AH16" s="33"/>
      <c r="AI16" s="33"/>
      <c r="AJ16" s="33"/>
      <c r="AK16" s="33"/>
      <c r="AL16" s="33"/>
      <c r="AM16" s="33"/>
      <c r="AN16" s="33"/>
      <c r="AO16" s="33"/>
      <c r="AP16" s="33"/>
      <c r="AQ16" s="33"/>
      <c r="AR16" s="33"/>
      <c r="AS16" s="33"/>
      <c r="AT16" s="33"/>
      <c r="AU16" s="33"/>
      <c r="AV16" s="33"/>
      <c r="AW16" s="33"/>
      <c r="AX16" s="33"/>
      <c r="AY16" s="33"/>
      <c r="AZ16" s="33"/>
      <c r="BA16" s="33"/>
      <c r="BB16" s="33"/>
      <c r="BC16" s="33"/>
    </row>
    <row r="17" spans="2:55" ht="40.5" x14ac:dyDescent="0.25">
      <c r="B17" s="30" t="s">
        <v>53</v>
      </c>
      <c r="C17" s="31" t="s">
        <v>61</v>
      </c>
      <c r="D17" s="32" t="s">
        <v>52</v>
      </c>
      <c r="E17" s="32" t="s">
        <v>62</v>
      </c>
      <c r="F17" s="32" t="s">
        <v>45</v>
      </c>
      <c r="G17" s="33"/>
      <c r="H17" s="34"/>
      <c r="I17" s="34"/>
      <c r="J17" s="34"/>
      <c r="K17" s="34"/>
      <c r="L17" s="34"/>
      <c r="M17" s="34"/>
      <c r="N17" s="34"/>
      <c r="O17" s="34"/>
      <c r="P17" s="34"/>
      <c r="Q17" s="34"/>
      <c r="R17" s="34"/>
      <c r="S17" s="34"/>
      <c r="T17" s="34"/>
      <c r="U17" s="34"/>
      <c r="V17" s="34"/>
      <c r="W17" s="34" t="s">
        <v>47</v>
      </c>
      <c r="X17" s="34"/>
      <c r="Y17" s="34"/>
      <c r="Z17" s="34"/>
      <c r="AA17" s="34"/>
      <c r="AB17" s="34"/>
      <c r="AC17" s="34"/>
      <c r="AD17" s="34"/>
      <c r="AE17" s="35"/>
      <c r="AF17" s="34"/>
      <c r="AG17" s="34"/>
      <c r="AH17" s="34"/>
      <c r="AI17" s="34" t="s">
        <v>47</v>
      </c>
      <c r="AJ17" s="34"/>
      <c r="AK17" s="34"/>
      <c r="AL17" s="34"/>
      <c r="AM17" s="34"/>
      <c r="AN17" s="34"/>
      <c r="AO17" s="34"/>
      <c r="AP17" s="34"/>
      <c r="AQ17" s="34"/>
      <c r="AR17" s="34"/>
      <c r="AS17" s="34"/>
      <c r="AT17" s="34"/>
      <c r="AU17" s="34" t="s">
        <v>47</v>
      </c>
      <c r="AV17" s="34"/>
      <c r="AW17" s="34"/>
      <c r="AX17" s="34"/>
      <c r="AY17" s="34"/>
      <c r="AZ17" s="34"/>
      <c r="BA17" s="34"/>
      <c r="BB17" s="34"/>
      <c r="BC17" s="34"/>
    </row>
    <row r="18" spans="2:55" ht="60.75" x14ac:dyDescent="0.25">
      <c r="B18" s="30" t="s">
        <v>53</v>
      </c>
      <c r="C18" s="40" t="s">
        <v>63</v>
      </c>
      <c r="D18" s="32" t="s">
        <v>58</v>
      </c>
      <c r="E18" s="32" t="s">
        <v>44</v>
      </c>
      <c r="F18" s="32" t="s">
        <v>45</v>
      </c>
      <c r="G18" s="33"/>
      <c r="H18" s="34" t="s">
        <v>47</v>
      </c>
      <c r="I18" s="34"/>
      <c r="J18" s="34"/>
      <c r="K18" s="34"/>
      <c r="L18" s="34"/>
      <c r="M18" s="34"/>
      <c r="N18" s="34"/>
      <c r="O18" s="34"/>
      <c r="P18" s="34"/>
      <c r="Q18" s="34"/>
      <c r="R18" s="34"/>
      <c r="S18" s="34"/>
      <c r="T18" s="34"/>
      <c r="U18" s="34"/>
      <c r="V18" s="34"/>
      <c r="W18" s="34"/>
      <c r="X18" s="34"/>
      <c r="Y18" s="34"/>
      <c r="Z18" s="34"/>
      <c r="AA18" s="34"/>
      <c r="AB18" s="34"/>
      <c r="AC18" s="34"/>
      <c r="AD18" s="34"/>
      <c r="AE18" s="35"/>
      <c r="AF18" s="34"/>
      <c r="AG18" s="34"/>
      <c r="AH18" s="34" t="s">
        <v>47</v>
      </c>
      <c r="AI18" s="34"/>
      <c r="AJ18" s="34"/>
      <c r="AK18" s="34"/>
      <c r="AL18" s="34"/>
      <c r="AM18" s="34"/>
      <c r="AN18" s="34"/>
      <c r="AO18" s="34"/>
      <c r="AP18" s="34"/>
      <c r="AQ18" s="34"/>
      <c r="AR18" s="34"/>
      <c r="AS18" s="34"/>
      <c r="AT18" s="34"/>
      <c r="AU18" s="34"/>
      <c r="AV18" s="34"/>
      <c r="AW18" s="34"/>
      <c r="AX18" s="34"/>
      <c r="AY18" s="34"/>
      <c r="AZ18" s="34"/>
      <c r="BA18" s="34"/>
      <c r="BB18" s="34"/>
      <c r="BC18" s="34"/>
    </row>
    <row r="19" spans="2:55" ht="40.5" x14ac:dyDescent="0.25">
      <c r="B19" s="30" t="s">
        <v>53</v>
      </c>
      <c r="C19" s="31" t="s">
        <v>64</v>
      </c>
      <c r="D19" s="32" t="s">
        <v>60</v>
      </c>
      <c r="E19" s="32" t="s">
        <v>65</v>
      </c>
      <c r="F19" s="32" t="s">
        <v>45</v>
      </c>
      <c r="G19" s="41"/>
      <c r="H19" s="42"/>
      <c r="I19" s="42"/>
      <c r="J19" s="42"/>
      <c r="K19" s="42"/>
      <c r="L19" s="42"/>
      <c r="M19" s="42"/>
      <c r="N19" s="42"/>
      <c r="O19" s="42"/>
      <c r="P19" s="42"/>
      <c r="Q19" s="42"/>
      <c r="R19" s="42"/>
      <c r="S19" s="42"/>
      <c r="T19" s="42"/>
      <c r="U19" s="42"/>
      <c r="V19" s="42"/>
      <c r="W19" s="42"/>
      <c r="X19" s="42"/>
      <c r="Y19" s="42"/>
      <c r="Z19" s="42"/>
      <c r="AA19" s="42"/>
      <c r="AB19" s="42" t="s">
        <v>47</v>
      </c>
      <c r="AC19" s="42"/>
      <c r="AD19" s="42"/>
      <c r="AE19" s="43"/>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row>
    <row r="20" spans="2:55" ht="40.5" x14ac:dyDescent="0.25">
      <c r="B20" s="30" t="s">
        <v>53</v>
      </c>
      <c r="C20" s="40" t="s">
        <v>66</v>
      </c>
      <c r="D20" s="32" t="s">
        <v>60</v>
      </c>
      <c r="E20" s="32" t="s">
        <v>67</v>
      </c>
      <c r="F20" s="32" t="s">
        <v>45</v>
      </c>
      <c r="G20" s="33"/>
      <c r="H20" s="34"/>
      <c r="I20" s="34"/>
      <c r="J20" s="34"/>
      <c r="K20" s="34"/>
      <c r="L20" s="34"/>
      <c r="M20" s="34"/>
      <c r="N20" s="34"/>
      <c r="O20" s="34"/>
      <c r="P20" s="34"/>
      <c r="Q20" s="34"/>
      <c r="R20" s="34"/>
      <c r="S20" s="34"/>
      <c r="T20" s="34"/>
      <c r="U20" s="34"/>
      <c r="V20" s="34"/>
      <c r="W20" s="34"/>
      <c r="X20" s="34"/>
      <c r="Y20" s="34"/>
      <c r="Z20" s="34"/>
      <c r="AA20" s="34"/>
      <c r="AB20" s="34"/>
      <c r="AC20" s="34"/>
      <c r="AD20" s="34"/>
      <c r="AE20" s="35"/>
      <c r="AF20" s="34" t="s">
        <v>47</v>
      </c>
      <c r="AG20" s="34"/>
      <c r="AH20" s="34"/>
      <c r="AI20" s="34"/>
      <c r="AJ20" s="34"/>
      <c r="AK20" s="34"/>
      <c r="AL20" s="34"/>
      <c r="AM20" s="34"/>
      <c r="AN20" s="34"/>
      <c r="AO20" s="34"/>
      <c r="AP20" s="34"/>
      <c r="AQ20" s="34"/>
      <c r="AR20" s="34"/>
      <c r="AS20" s="34"/>
      <c r="AT20" s="34"/>
      <c r="AU20" s="34"/>
      <c r="AV20" s="34"/>
      <c r="AW20" s="34"/>
      <c r="AX20" s="34"/>
      <c r="AY20" s="34"/>
      <c r="AZ20" s="34"/>
      <c r="BA20" s="34"/>
      <c r="BB20" s="34"/>
      <c r="BC20" s="34"/>
    </row>
    <row r="21" spans="2:55" ht="20.25" x14ac:dyDescent="0.25">
      <c r="B21" s="20">
        <v>2</v>
      </c>
      <c r="C21" s="44" t="s">
        <v>68</v>
      </c>
      <c r="D21" s="20"/>
      <c r="E21" s="45"/>
      <c r="F21" s="46"/>
      <c r="G21" s="47"/>
      <c r="H21" s="48"/>
      <c r="I21" s="48"/>
      <c r="J21" s="48"/>
      <c r="K21" s="48"/>
      <c r="L21" s="48"/>
      <c r="M21" s="48"/>
      <c r="N21" s="48"/>
      <c r="O21" s="48"/>
      <c r="P21" s="48"/>
      <c r="Q21" s="48"/>
      <c r="R21" s="48"/>
      <c r="S21" s="48"/>
      <c r="T21" s="48"/>
      <c r="U21" s="48"/>
      <c r="V21" s="48"/>
      <c r="W21" s="48"/>
      <c r="X21" s="48"/>
      <c r="Y21" s="48"/>
      <c r="Z21" s="48"/>
      <c r="AA21" s="48"/>
      <c r="AB21" s="48"/>
      <c r="AC21" s="48"/>
      <c r="AD21" s="48"/>
      <c r="AE21" s="48"/>
      <c r="AF21" s="35"/>
      <c r="AG21" s="48"/>
      <c r="AH21" s="48"/>
      <c r="AI21" s="48"/>
      <c r="AJ21" s="48"/>
      <c r="AK21" s="48"/>
      <c r="AL21" s="48"/>
      <c r="AM21" s="48"/>
      <c r="AN21" s="48"/>
      <c r="AO21" s="48"/>
      <c r="AP21" s="48"/>
      <c r="AQ21" s="49"/>
      <c r="AR21" s="48"/>
      <c r="AS21" s="48"/>
      <c r="AT21" s="48"/>
      <c r="AU21" s="48"/>
      <c r="AV21" s="48"/>
      <c r="AW21" s="48"/>
      <c r="AX21" s="48"/>
      <c r="AY21" s="49"/>
      <c r="AZ21" s="48"/>
      <c r="BA21" s="48"/>
      <c r="BB21" s="48"/>
      <c r="BC21" s="49"/>
    </row>
    <row r="22" spans="2:55" ht="60.75" x14ac:dyDescent="0.25">
      <c r="B22" s="20"/>
      <c r="C22" s="21" t="s">
        <v>69</v>
      </c>
      <c r="D22" s="20" t="s">
        <v>40</v>
      </c>
      <c r="E22" s="302" t="s">
        <v>70</v>
      </c>
      <c r="F22" s="303"/>
      <c r="G22" s="22"/>
      <c r="H22" s="23"/>
      <c r="I22" s="23"/>
      <c r="J22" s="23"/>
      <c r="K22" s="23"/>
      <c r="L22" s="23"/>
      <c r="M22" s="23"/>
      <c r="N22" s="23"/>
      <c r="O22" s="23"/>
      <c r="P22" s="23"/>
      <c r="Q22" s="23"/>
      <c r="R22" s="23"/>
      <c r="S22" s="23"/>
      <c r="T22" s="23"/>
      <c r="U22" s="23"/>
      <c r="V22" s="23"/>
      <c r="W22" s="23"/>
      <c r="X22" s="23"/>
      <c r="Y22" s="23"/>
      <c r="Z22" s="23"/>
      <c r="AA22" s="23"/>
      <c r="AB22" s="23"/>
      <c r="AC22" s="23"/>
      <c r="AD22" s="23"/>
      <c r="AE22" s="24"/>
      <c r="AF22" s="23"/>
      <c r="AG22" s="23"/>
      <c r="AH22" s="23"/>
      <c r="AI22" s="23"/>
      <c r="AJ22" s="23"/>
      <c r="AK22" s="23"/>
      <c r="AL22" s="23"/>
      <c r="AM22" s="23"/>
      <c r="AN22" s="23"/>
      <c r="AO22" s="23"/>
      <c r="AP22" s="23"/>
      <c r="AQ22" s="23"/>
      <c r="AR22" s="23"/>
      <c r="AS22" s="23"/>
      <c r="AT22" s="23"/>
      <c r="AU22" s="23"/>
      <c r="AV22" s="23"/>
      <c r="AW22" s="23"/>
      <c r="AX22" s="23"/>
      <c r="AY22" s="23"/>
      <c r="AZ22" s="23"/>
      <c r="BA22" s="23"/>
      <c r="BB22" s="23"/>
      <c r="BC22" s="23"/>
    </row>
    <row r="23" spans="2:55" ht="32.25" customHeight="1" x14ac:dyDescent="0.25">
      <c r="B23" s="30" t="s">
        <v>53</v>
      </c>
      <c r="C23" s="31" t="s">
        <v>71</v>
      </c>
      <c r="D23" s="32" t="s">
        <v>60</v>
      </c>
      <c r="E23" s="32" t="s">
        <v>72</v>
      </c>
      <c r="F23" s="32" t="s">
        <v>45</v>
      </c>
      <c r="G23" s="50"/>
      <c r="H23" s="51"/>
      <c r="I23" s="51"/>
      <c r="J23" s="51"/>
      <c r="K23" s="34"/>
      <c r="L23" s="34"/>
      <c r="M23" s="34"/>
      <c r="N23" s="34"/>
      <c r="O23" s="34"/>
      <c r="P23" s="34"/>
      <c r="Q23" s="34"/>
      <c r="R23" s="34"/>
      <c r="S23" s="34"/>
      <c r="T23" s="34"/>
      <c r="U23" s="34"/>
      <c r="V23" s="34"/>
      <c r="W23" s="34"/>
      <c r="X23" s="34"/>
      <c r="Y23" s="34"/>
      <c r="Z23" s="34"/>
      <c r="AA23" s="34"/>
      <c r="AB23" s="34"/>
      <c r="AC23" s="34"/>
      <c r="AD23" s="34"/>
      <c r="AE23" s="35"/>
      <c r="AF23" s="34" t="s">
        <v>47</v>
      </c>
      <c r="AG23" s="34"/>
      <c r="AH23" s="34"/>
      <c r="AI23" s="34"/>
      <c r="AJ23" s="34"/>
      <c r="AK23" s="34"/>
      <c r="AL23" s="34"/>
      <c r="AM23" s="34"/>
      <c r="AN23" s="34"/>
      <c r="AO23" s="34"/>
      <c r="AP23" s="34"/>
      <c r="AQ23" s="42"/>
      <c r="AR23" s="34"/>
      <c r="AS23" s="34"/>
      <c r="AT23" s="34"/>
      <c r="AU23" s="34"/>
      <c r="AV23" s="34"/>
      <c r="AW23" s="34"/>
      <c r="AX23" s="34"/>
      <c r="AY23" s="34"/>
      <c r="AZ23" s="34"/>
      <c r="BA23" s="34"/>
      <c r="BB23" s="34"/>
      <c r="BC23" s="34"/>
    </row>
    <row r="24" spans="2:55" ht="40.5" x14ac:dyDescent="0.25">
      <c r="B24" s="30" t="s">
        <v>53</v>
      </c>
      <c r="C24" s="40" t="s">
        <v>73</v>
      </c>
      <c r="D24" s="32" t="s">
        <v>52</v>
      </c>
      <c r="E24" s="32" t="s">
        <v>74</v>
      </c>
      <c r="F24" s="32" t="s">
        <v>45</v>
      </c>
      <c r="G24" s="33"/>
      <c r="H24" s="34"/>
      <c r="I24" s="34"/>
      <c r="J24" s="34"/>
      <c r="K24" s="34"/>
      <c r="L24" s="34"/>
      <c r="M24" s="34"/>
      <c r="N24" s="34"/>
      <c r="O24" s="34"/>
      <c r="P24" s="34"/>
      <c r="Q24" s="34"/>
      <c r="R24" s="34"/>
      <c r="S24" s="34"/>
      <c r="T24" s="34"/>
      <c r="U24" s="34"/>
      <c r="V24" s="42"/>
      <c r="W24" s="34"/>
      <c r="X24" s="34"/>
      <c r="Y24" s="34"/>
      <c r="Z24" s="34"/>
      <c r="AA24" s="34"/>
      <c r="AB24" s="34"/>
      <c r="AC24" s="34"/>
      <c r="AD24" s="34"/>
      <c r="AE24" s="35"/>
      <c r="AF24" s="34"/>
      <c r="AG24" s="34"/>
      <c r="AH24" s="42"/>
      <c r="AI24" s="34"/>
      <c r="AJ24" s="34"/>
      <c r="AK24" s="34"/>
      <c r="AL24" s="34"/>
      <c r="AM24" s="34"/>
      <c r="AN24" s="34"/>
      <c r="AO24" s="34"/>
      <c r="AP24" s="34"/>
      <c r="AQ24" s="34"/>
      <c r="AR24" s="34"/>
      <c r="AS24" s="34"/>
      <c r="AT24" s="42"/>
      <c r="AU24" s="34"/>
      <c r="AV24" s="34" t="s">
        <v>47</v>
      </c>
      <c r="AW24" s="34"/>
      <c r="AX24" s="34"/>
      <c r="AY24" s="34"/>
      <c r="AZ24" s="34"/>
      <c r="BA24" s="34"/>
      <c r="BB24" s="34"/>
      <c r="BC24" s="34"/>
    </row>
    <row r="25" spans="2:55" ht="20.25" x14ac:dyDescent="0.25">
      <c r="B25" s="30" t="s">
        <v>53</v>
      </c>
      <c r="C25" s="31" t="s">
        <v>75</v>
      </c>
      <c r="D25" s="32" t="s">
        <v>76</v>
      </c>
      <c r="E25" s="32" t="s">
        <v>72</v>
      </c>
      <c r="F25" s="32" t="s">
        <v>45</v>
      </c>
      <c r="G25" s="33"/>
      <c r="H25" s="34"/>
      <c r="I25" s="34"/>
      <c r="J25" s="34"/>
      <c r="K25" s="34"/>
      <c r="L25" s="34"/>
      <c r="M25" s="34"/>
      <c r="N25" s="34"/>
      <c r="O25" s="34"/>
      <c r="P25" s="34"/>
      <c r="Q25" s="34"/>
      <c r="R25" s="34"/>
      <c r="S25" s="34"/>
      <c r="T25" s="34" t="s">
        <v>47</v>
      </c>
      <c r="U25" s="34"/>
      <c r="V25" s="34"/>
      <c r="W25" s="34"/>
      <c r="X25" s="34"/>
      <c r="Y25" s="34"/>
      <c r="Z25" s="34"/>
      <c r="AA25" s="34"/>
      <c r="AB25" s="34"/>
      <c r="AC25" s="34"/>
      <c r="AD25" s="34"/>
      <c r="AE25" s="35"/>
      <c r="AF25" s="34"/>
      <c r="AG25" s="34"/>
      <c r="AH25" s="34"/>
      <c r="AI25" s="34"/>
      <c r="AJ25" s="34"/>
      <c r="AK25" s="34"/>
      <c r="AL25" s="34"/>
      <c r="AM25" s="34"/>
      <c r="AN25" s="34"/>
      <c r="AO25" s="34"/>
      <c r="AP25" s="34"/>
      <c r="AQ25" s="42"/>
      <c r="AR25" s="34"/>
      <c r="AS25" s="34"/>
      <c r="AT25" s="34"/>
      <c r="AU25" s="34" t="s">
        <v>47</v>
      </c>
      <c r="AV25" s="34"/>
      <c r="AW25" s="34"/>
      <c r="AX25" s="34"/>
      <c r="AY25" s="34"/>
      <c r="AZ25" s="34"/>
      <c r="BA25" s="34" t="s">
        <v>47</v>
      </c>
      <c r="BB25" s="34"/>
      <c r="BC25" s="34"/>
    </row>
    <row r="26" spans="2:55" ht="20.25" x14ac:dyDescent="0.25">
      <c r="B26" s="20">
        <v>3</v>
      </c>
      <c r="C26" s="44" t="s">
        <v>77</v>
      </c>
      <c r="D26" s="20"/>
      <c r="E26" s="45"/>
      <c r="F26" s="46"/>
      <c r="G26" s="47"/>
      <c r="H26" s="48"/>
      <c r="I26" s="48"/>
      <c r="J26" s="48"/>
      <c r="K26" s="48"/>
      <c r="L26" s="48"/>
      <c r="M26" s="48"/>
      <c r="N26" s="48"/>
      <c r="O26" s="48"/>
      <c r="P26" s="48"/>
      <c r="Q26" s="48"/>
      <c r="R26" s="48"/>
      <c r="S26" s="48"/>
      <c r="T26" s="48"/>
      <c r="U26" s="48"/>
      <c r="V26" s="48"/>
      <c r="W26" s="48"/>
      <c r="X26" s="48"/>
      <c r="Y26" s="48"/>
      <c r="Z26" s="48"/>
      <c r="AA26" s="48"/>
      <c r="AB26" s="48"/>
      <c r="AC26" s="48"/>
      <c r="AD26" s="48"/>
      <c r="AE26" s="48"/>
      <c r="AF26" s="35"/>
      <c r="AG26" s="48"/>
      <c r="AH26" s="48"/>
      <c r="AI26" s="48"/>
      <c r="AJ26" s="48"/>
      <c r="AK26" s="48"/>
      <c r="AL26" s="48"/>
      <c r="AM26" s="48"/>
      <c r="AN26" s="48"/>
      <c r="AO26" s="48"/>
      <c r="AP26" s="48"/>
      <c r="AQ26" s="49"/>
      <c r="AR26" s="48"/>
      <c r="AS26" s="48"/>
      <c r="AT26" s="48"/>
      <c r="AU26" s="48"/>
      <c r="AV26" s="48"/>
      <c r="AW26" s="48"/>
      <c r="AX26" s="48"/>
      <c r="AY26" s="49"/>
      <c r="AZ26" s="48"/>
      <c r="BA26" s="48"/>
      <c r="BB26" s="48"/>
      <c r="BC26" s="49"/>
    </row>
    <row r="27" spans="2:55" ht="81" x14ac:dyDescent="0.25">
      <c r="B27" s="20"/>
      <c r="C27" s="21" t="s">
        <v>78</v>
      </c>
      <c r="D27" s="20" t="s">
        <v>40</v>
      </c>
      <c r="E27" s="302" t="s">
        <v>79</v>
      </c>
      <c r="F27" s="303"/>
      <c r="G27" s="22"/>
      <c r="H27" s="23"/>
      <c r="I27" s="23"/>
      <c r="J27" s="23"/>
      <c r="K27" s="23"/>
      <c r="L27" s="23"/>
      <c r="M27" s="23"/>
      <c r="N27" s="23"/>
      <c r="O27" s="23"/>
      <c r="P27" s="23"/>
      <c r="Q27" s="23"/>
      <c r="R27" s="23"/>
      <c r="S27" s="23"/>
      <c r="T27" s="23"/>
      <c r="U27" s="23"/>
      <c r="V27" s="23"/>
      <c r="W27" s="23"/>
      <c r="X27" s="23"/>
      <c r="Y27" s="23"/>
      <c r="Z27" s="23"/>
      <c r="AA27" s="23"/>
      <c r="AB27" s="23"/>
      <c r="AC27" s="23"/>
      <c r="AD27" s="23"/>
      <c r="AE27" s="24"/>
      <c r="AF27" s="23"/>
      <c r="AG27" s="23"/>
      <c r="AH27" s="23"/>
      <c r="AI27" s="23"/>
      <c r="AJ27" s="23"/>
      <c r="AK27" s="23"/>
      <c r="AL27" s="23"/>
      <c r="AM27" s="23"/>
      <c r="AN27" s="23"/>
      <c r="AO27" s="23"/>
      <c r="AP27" s="23"/>
      <c r="AQ27" s="23"/>
      <c r="AR27" s="23"/>
      <c r="AS27" s="23"/>
      <c r="AT27" s="23"/>
      <c r="AU27" s="23"/>
      <c r="AV27" s="23"/>
      <c r="AW27" s="23"/>
      <c r="AX27" s="23"/>
      <c r="AY27" s="23"/>
      <c r="AZ27" s="23"/>
      <c r="BA27" s="23"/>
      <c r="BB27" s="23"/>
      <c r="BC27" s="23"/>
    </row>
    <row r="28" spans="2:55" ht="40.5" x14ac:dyDescent="0.25">
      <c r="B28" s="30" t="s">
        <v>53</v>
      </c>
      <c r="C28" s="52" t="s">
        <v>80</v>
      </c>
      <c r="D28" s="32" t="s">
        <v>81</v>
      </c>
      <c r="E28" s="32" t="s">
        <v>82</v>
      </c>
      <c r="F28" s="32" t="s">
        <v>45</v>
      </c>
      <c r="G28" s="50"/>
      <c r="H28" s="51"/>
      <c r="I28" s="51"/>
      <c r="J28" s="51"/>
      <c r="K28" s="51"/>
      <c r="L28" s="51"/>
      <c r="M28" s="51" t="s">
        <v>47</v>
      </c>
      <c r="N28" s="51"/>
      <c r="O28" s="51"/>
      <c r="P28" s="51"/>
      <c r="Q28" s="51"/>
      <c r="R28" s="51"/>
      <c r="S28" s="51"/>
      <c r="T28" s="51"/>
      <c r="U28" s="51"/>
      <c r="V28" s="51"/>
      <c r="W28" s="34"/>
      <c r="X28" s="34"/>
      <c r="Y28" s="51"/>
      <c r="Z28" s="51"/>
      <c r="AA28" s="34"/>
      <c r="AB28" s="51"/>
      <c r="AC28" s="51"/>
      <c r="AD28" s="51"/>
      <c r="AE28" s="53"/>
      <c r="AF28" s="51"/>
      <c r="AG28" s="51"/>
      <c r="AH28" s="51"/>
      <c r="AI28" s="51"/>
      <c r="AJ28" s="51"/>
      <c r="AK28" s="51"/>
      <c r="AL28" s="51"/>
      <c r="AM28" s="51"/>
      <c r="AN28" s="51"/>
      <c r="AO28" s="51"/>
      <c r="AP28" s="51"/>
      <c r="AQ28" s="51"/>
      <c r="AR28" s="51"/>
      <c r="AS28" s="51"/>
      <c r="AT28" s="51"/>
      <c r="AU28" s="51"/>
      <c r="AV28" s="51"/>
      <c r="AW28" s="51"/>
      <c r="AX28" s="51"/>
      <c r="AY28" s="51"/>
      <c r="AZ28" s="51"/>
      <c r="BA28" s="51"/>
      <c r="BB28" s="51"/>
      <c r="BC28" s="51"/>
    </row>
    <row r="29" spans="2:55" ht="20.25" x14ac:dyDescent="0.25">
      <c r="B29" s="30" t="s">
        <v>53</v>
      </c>
      <c r="C29" s="52" t="s">
        <v>83</v>
      </c>
      <c r="D29" s="32" t="s">
        <v>81</v>
      </c>
      <c r="E29" s="32" t="s">
        <v>44</v>
      </c>
      <c r="F29" s="32" t="s">
        <v>45</v>
      </c>
      <c r="G29" s="50"/>
      <c r="H29" s="51"/>
      <c r="I29" s="51"/>
      <c r="J29" s="51"/>
      <c r="K29" s="51"/>
      <c r="L29" s="51" t="s">
        <v>47</v>
      </c>
      <c r="M29" s="51"/>
      <c r="N29" s="51"/>
      <c r="O29" s="51"/>
      <c r="P29" s="51"/>
      <c r="Q29" s="51"/>
      <c r="R29" s="51"/>
      <c r="S29" s="51"/>
      <c r="T29" s="51"/>
      <c r="U29" s="51"/>
      <c r="V29" s="51"/>
      <c r="W29" s="51"/>
      <c r="X29" s="51"/>
      <c r="Y29" s="34"/>
      <c r="Z29" s="34"/>
      <c r="AA29" s="51"/>
      <c r="AB29" s="51"/>
      <c r="AC29" s="51"/>
      <c r="AD29" s="51"/>
      <c r="AE29" s="53"/>
      <c r="AF29" s="51"/>
      <c r="AG29" s="51"/>
      <c r="AH29" s="51"/>
      <c r="AI29" s="51"/>
      <c r="AJ29" s="51"/>
      <c r="AK29" s="51"/>
      <c r="AL29" s="51"/>
      <c r="AM29" s="51"/>
      <c r="AN29" s="51"/>
      <c r="AO29" s="51"/>
      <c r="AP29" s="51"/>
      <c r="AQ29" s="51"/>
      <c r="AR29" s="51"/>
      <c r="AS29" s="51"/>
      <c r="AT29" s="51"/>
      <c r="AU29" s="51"/>
      <c r="AV29" s="51"/>
      <c r="AW29" s="51"/>
      <c r="AX29" s="51"/>
      <c r="AY29" s="51"/>
      <c r="AZ29" s="51"/>
      <c r="BA29" s="51"/>
      <c r="BB29" s="51"/>
      <c r="BC29" s="51"/>
    </row>
    <row r="30" spans="2:55" ht="40.5" x14ac:dyDescent="0.25">
      <c r="B30" s="30" t="s">
        <v>53</v>
      </c>
      <c r="C30" s="52" t="s">
        <v>84</v>
      </c>
      <c r="D30" s="32" t="s">
        <v>85</v>
      </c>
      <c r="E30" s="32" t="s">
        <v>44</v>
      </c>
      <c r="F30" s="32" t="s">
        <v>45</v>
      </c>
      <c r="G30" s="50"/>
      <c r="H30" s="51"/>
      <c r="I30" s="51"/>
      <c r="J30" s="51"/>
      <c r="K30" s="51"/>
      <c r="L30" s="51"/>
      <c r="M30" s="51"/>
      <c r="N30" s="51"/>
      <c r="O30" s="51"/>
      <c r="P30" s="51"/>
      <c r="Q30" s="51"/>
      <c r="R30" s="51"/>
      <c r="S30" s="51"/>
      <c r="T30" s="51"/>
      <c r="U30" s="51"/>
      <c r="V30" s="51"/>
      <c r="W30" s="51"/>
      <c r="X30" s="34"/>
      <c r="Y30" s="34"/>
      <c r="Z30" s="34"/>
      <c r="AA30" s="34"/>
      <c r="AB30" s="51"/>
      <c r="AC30" s="51"/>
      <c r="AD30" s="51"/>
      <c r="AE30" s="53"/>
      <c r="AF30" s="51"/>
      <c r="AG30" s="51"/>
      <c r="AH30" s="51"/>
      <c r="AI30" s="51"/>
      <c r="AJ30" s="51"/>
      <c r="AK30" s="51"/>
      <c r="AL30" s="51"/>
      <c r="AM30" s="51"/>
      <c r="AN30" s="51"/>
      <c r="AO30" s="51"/>
      <c r="AP30" s="51"/>
      <c r="AQ30" s="51"/>
      <c r="AR30" s="51"/>
      <c r="AS30" s="51"/>
      <c r="AT30" s="51"/>
      <c r="AU30" s="51"/>
      <c r="AV30" s="51"/>
      <c r="AW30" s="51"/>
      <c r="AX30" s="51"/>
      <c r="AY30" s="51"/>
      <c r="AZ30" s="51"/>
      <c r="BA30" s="51"/>
      <c r="BB30" s="51"/>
      <c r="BC30" s="51"/>
    </row>
    <row r="31" spans="2:55" ht="20.25" x14ac:dyDescent="0.25">
      <c r="B31" s="30"/>
      <c r="C31" s="52" t="s">
        <v>86</v>
      </c>
      <c r="D31" s="32" t="s">
        <v>81</v>
      </c>
      <c r="E31" s="32" t="s">
        <v>87</v>
      </c>
      <c r="F31" s="32" t="s">
        <v>88</v>
      </c>
      <c r="G31" s="50" t="s">
        <v>46</v>
      </c>
      <c r="H31" s="51"/>
      <c r="I31" s="51" t="s">
        <v>47</v>
      </c>
      <c r="J31" s="51"/>
      <c r="K31" s="51"/>
      <c r="L31" s="51"/>
      <c r="M31" s="51"/>
      <c r="N31" s="51"/>
      <c r="O31" s="51"/>
      <c r="P31" s="51"/>
      <c r="Q31" s="51"/>
      <c r="R31" s="51"/>
      <c r="S31" s="51"/>
      <c r="T31" s="51"/>
      <c r="U31" s="51"/>
      <c r="V31" s="51"/>
      <c r="W31" s="51"/>
      <c r="X31" s="51"/>
      <c r="Y31" s="51"/>
      <c r="Z31" s="51"/>
      <c r="AA31" s="34"/>
      <c r="AB31" s="51"/>
      <c r="AC31" s="51"/>
      <c r="AD31" s="51"/>
      <c r="AE31" s="53"/>
      <c r="AF31" s="51"/>
      <c r="AG31" s="51"/>
      <c r="AH31" s="51"/>
      <c r="AI31" s="51"/>
      <c r="AJ31" s="51"/>
      <c r="AK31" s="51"/>
      <c r="AL31" s="51"/>
      <c r="AM31" s="51"/>
      <c r="AN31" s="51"/>
      <c r="AO31" s="51"/>
      <c r="AP31" s="51"/>
      <c r="AQ31" s="51"/>
      <c r="AR31" s="51"/>
      <c r="AS31" s="51"/>
      <c r="AT31" s="51"/>
      <c r="AU31" s="51"/>
      <c r="AV31" s="51"/>
      <c r="AW31" s="51"/>
      <c r="AX31" s="51"/>
      <c r="AY31" s="51"/>
      <c r="AZ31" s="51"/>
      <c r="BA31" s="51"/>
      <c r="BB31" s="51"/>
      <c r="BC31" s="51"/>
    </row>
    <row r="32" spans="2:55" ht="20.25" x14ac:dyDescent="0.25">
      <c r="B32" s="30" t="s">
        <v>53</v>
      </c>
      <c r="C32" s="54" t="s">
        <v>89</v>
      </c>
      <c r="D32" s="32" t="s">
        <v>81</v>
      </c>
      <c r="E32" s="32" t="s">
        <v>90</v>
      </c>
      <c r="F32" s="32" t="s">
        <v>45</v>
      </c>
      <c r="G32" s="50" t="s">
        <v>46</v>
      </c>
      <c r="H32" s="51"/>
      <c r="I32" s="51" t="s">
        <v>47</v>
      </c>
      <c r="J32" s="51"/>
      <c r="K32" s="51"/>
      <c r="L32" s="51"/>
      <c r="M32" s="51"/>
      <c r="N32" s="51"/>
      <c r="O32" s="51"/>
      <c r="P32" s="51"/>
      <c r="Q32" s="51"/>
      <c r="R32" s="51"/>
      <c r="S32" s="51"/>
      <c r="T32" s="51"/>
      <c r="U32" s="51"/>
      <c r="V32" s="51"/>
      <c r="W32" s="51"/>
      <c r="X32" s="51"/>
      <c r="Y32" s="51"/>
      <c r="Z32" s="51"/>
      <c r="AA32" s="34"/>
      <c r="AB32" s="51"/>
      <c r="AC32" s="51"/>
      <c r="AD32" s="51"/>
      <c r="AE32" s="53"/>
      <c r="AF32" s="51"/>
      <c r="AG32" s="51"/>
      <c r="AH32" s="51"/>
      <c r="AI32" s="51"/>
      <c r="AJ32" s="51"/>
      <c r="AK32" s="51"/>
      <c r="AL32" s="51"/>
      <c r="AM32" s="51"/>
      <c r="AN32" s="51"/>
      <c r="AO32" s="51"/>
      <c r="AP32" s="51"/>
      <c r="AQ32" s="51"/>
      <c r="AR32" s="51"/>
      <c r="AS32" s="51"/>
      <c r="AT32" s="51"/>
      <c r="AU32" s="51"/>
      <c r="AV32" s="51"/>
      <c r="AW32" s="51"/>
      <c r="AX32" s="51"/>
      <c r="AY32" s="51"/>
      <c r="AZ32" s="51"/>
      <c r="BA32" s="51"/>
      <c r="BB32" s="51"/>
      <c r="BC32" s="51"/>
    </row>
    <row r="33" spans="2:55" ht="40.5" x14ac:dyDescent="0.25">
      <c r="B33" s="30"/>
      <c r="C33" s="55" t="s">
        <v>91</v>
      </c>
      <c r="D33" s="32" t="s">
        <v>81</v>
      </c>
      <c r="E33" s="32" t="s">
        <v>44</v>
      </c>
      <c r="F33" s="32" t="s">
        <v>45</v>
      </c>
      <c r="G33" s="50" t="s">
        <v>46</v>
      </c>
      <c r="H33" s="51"/>
      <c r="I33" s="51"/>
      <c r="J33" s="51"/>
      <c r="K33" s="51"/>
      <c r="L33" s="51"/>
      <c r="M33" s="51"/>
      <c r="N33" s="51"/>
      <c r="O33" s="51"/>
      <c r="P33" s="51"/>
      <c r="Q33" s="51"/>
      <c r="R33" s="51"/>
      <c r="S33" s="51"/>
      <c r="T33" s="51"/>
      <c r="U33" s="51"/>
      <c r="V33" s="51"/>
      <c r="W33" s="51"/>
      <c r="X33" s="51"/>
      <c r="Y33" s="51"/>
      <c r="Z33" s="51"/>
      <c r="AA33" s="34"/>
      <c r="AB33" s="51"/>
      <c r="AC33" s="51"/>
      <c r="AD33" s="51"/>
      <c r="AE33" s="53"/>
      <c r="AF33" s="51"/>
      <c r="AG33" s="51"/>
      <c r="AH33" s="51"/>
      <c r="AI33" s="51"/>
      <c r="AJ33" s="51"/>
      <c r="AK33" s="51"/>
      <c r="AL33" s="51"/>
      <c r="AM33" s="51" t="s">
        <v>47</v>
      </c>
      <c r="AN33" s="51"/>
      <c r="AO33" s="51"/>
      <c r="AP33" s="51"/>
      <c r="AQ33" s="51"/>
      <c r="AR33" s="51"/>
      <c r="AS33" s="51"/>
      <c r="AT33" s="51"/>
      <c r="AU33" s="51"/>
      <c r="AV33" s="51"/>
      <c r="AW33" s="51"/>
      <c r="AX33" s="51"/>
      <c r="AY33" s="51"/>
      <c r="AZ33" s="51"/>
      <c r="BA33" s="51"/>
      <c r="BB33" s="51"/>
      <c r="BC33" s="51"/>
    </row>
    <row r="34" spans="2:55" ht="60.75" x14ac:dyDescent="0.25">
      <c r="B34" s="30" t="s">
        <v>53</v>
      </c>
      <c r="C34" s="55" t="s">
        <v>92</v>
      </c>
      <c r="D34" s="32" t="s">
        <v>58</v>
      </c>
      <c r="E34" s="32" t="s">
        <v>44</v>
      </c>
      <c r="F34" s="32" t="s">
        <v>45</v>
      </c>
      <c r="G34" s="50" t="s">
        <v>46</v>
      </c>
      <c r="H34" s="51"/>
      <c r="I34" s="51"/>
      <c r="J34" s="51"/>
      <c r="K34" s="51"/>
      <c r="L34" s="51"/>
      <c r="M34" s="51" t="s">
        <v>47</v>
      </c>
      <c r="N34" s="51"/>
      <c r="O34" s="51"/>
      <c r="P34" s="51"/>
      <c r="Q34" s="51"/>
      <c r="R34" s="51"/>
      <c r="S34" s="51"/>
      <c r="T34" s="51"/>
      <c r="U34" s="51"/>
      <c r="V34" s="51"/>
      <c r="W34" s="51"/>
      <c r="X34" s="51"/>
      <c r="Y34" s="51"/>
      <c r="Z34" s="51"/>
      <c r="AA34" s="34"/>
      <c r="AB34" s="51"/>
      <c r="AC34" s="51"/>
      <c r="AD34" s="51"/>
      <c r="AE34" s="53"/>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row>
    <row r="35" spans="2:55" ht="40.5" x14ac:dyDescent="0.25">
      <c r="B35" s="36" t="s">
        <v>53</v>
      </c>
      <c r="C35" s="56" t="s">
        <v>93</v>
      </c>
      <c r="D35" s="32" t="s">
        <v>81</v>
      </c>
      <c r="E35" s="32" t="s">
        <v>94</v>
      </c>
      <c r="F35" s="32" t="s">
        <v>45</v>
      </c>
      <c r="G35" s="50"/>
      <c r="H35" s="51"/>
      <c r="I35" s="51"/>
      <c r="J35" s="51"/>
      <c r="K35" s="51"/>
      <c r="L35" s="51"/>
      <c r="M35" s="51"/>
      <c r="N35" s="51"/>
      <c r="O35" s="51"/>
      <c r="P35" s="51"/>
      <c r="Q35" s="51"/>
      <c r="R35" s="51"/>
      <c r="S35" s="51"/>
      <c r="T35" s="51"/>
      <c r="U35" s="51"/>
      <c r="V35" s="51"/>
      <c r="W35" s="34"/>
      <c r="X35" s="51"/>
      <c r="Y35" s="51"/>
      <c r="Z35" s="51"/>
      <c r="AA35" s="34"/>
      <c r="AB35" s="51"/>
      <c r="AC35" s="51"/>
      <c r="AD35" s="51"/>
      <c r="AE35" s="53"/>
      <c r="AF35" s="51"/>
      <c r="AG35" s="51" t="s">
        <v>47</v>
      </c>
      <c r="AH35" s="51"/>
      <c r="AI35" s="51"/>
      <c r="AJ35" s="51"/>
      <c r="AK35" s="51"/>
      <c r="AL35" s="51"/>
      <c r="AM35" s="51"/>
      <c r="AN35" s="51"/>
      <c r="AO35" s="51"/>
      <c r="AP35" s="51"/>
      <c r="AQ35" s="51"/>
      <c r="AR35" s="51"/>
      <c r="AS35" s="51"/>
      <c r="AT35" s="51"/>
      <c r="AU35" s="51"/>
      <c r="AV35" s="51"/>
      <c r="AW35" s="51"/>
      <c r="AX35" s="51"/>
      <c r="AY35" s="51"/>
      <c r="AZ35" s="51"/>
      <c r="BA35" s="51"/>
      <c r="BB35" s="51"/>
      <c r="BC35" s="51"/>
    </row>
    <row r="36" spans="2:55" ht="20.25" x14ac:dyDescent="0.25">
      <c r="B36" s="36" t="s">
        <v>53</v>
      </c>
      <c r="C36" s="57" t="s">
        <v>95</v>
      </c>
      <c r="D36" s="32" t="s">
        <v>96</v>
      </c>
      <c r="E36" s="32" t="s">
        <v>44</v>
      </c>
      <c r="F36" s="32" t="s">
        <v>45</v>
      </c>
      <c r="G36" s="50"/>
      <c r="H36" s="51"/>
      <c r="I36" s="51"/>
      <c r="J36" s="51"/>
      <c r="K36" s="51"/>
      <c r="L36" s="51"/>
      <c r="M36" s="51"/>
      <c r="N36" s="51"/>
      <c r="O36" s="51"/>
      <c r="P36" s="51"/>
      <c r="Q36" s="51"/>
      <c r="R36" s="51"/>
      <c r="S36" s="51"/>
      <c r="T36" s="51"/>
      <c r="U36" s="51"/>
      <c r="V36" s="51"/>
      <c r="W36" s="51"/>
      <c r="X36" s="51"/>
      <c r="Y36" s="51"/>
      <c r="Z36" s="51"/>
      <c r="AA36" s="51"/>
      <c r="AB36" s="34"/>
      <c r="AC36" s="51"/>
      <c r="AD36" s="51"/>
      <c r="AE36" s="53"/>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row>
    <row r="37" spans="2:55" s="39" customFormat="1" ht="20.25" x14ac:dyDescent="0.25">
      <c r="B37" s="36" t="s">
        <v>53</v>
      </c>
      <c r="C37" s="52" t="s">
        <v>97</v>
      </c>
      <c r="D37" s="58" t="s">
        <v>81</v>
      </c>
      <c r="E37" s="32" t="s">
        <v>87</v>
      </c>
      <c r="F37" s="32" t="s">
        <v>45</v>
      </c>
      <c r="G37" s="50"/>
      <c r="H37" s="51"/>
      <c r="I37" s="51"/>
      <c r="J37" s="51"/>
      <c r="K37" s="51"/>
      <c r="L37" s="51"/>
      <c r="M37" s="51"/>
      <c r="N37" s="51"/>
      <c r="O37" s="51"/>
      <c r="P37" s="51"/>
      <c r="Q37" s="51"/>
      <c r="R37" s="51"/>
      <c r="S37" s="51" t="s">
        <v>47</v>
      </c>
      <c r="T37" s="51"/>
      <c r="U37" s="51"/>
      <c r="V37" s="51"/>
      <c r="W37" s="51"/>
      <c r="X37" s="51"/>
      <c r="Y37" s="51"/>
      <c r="Z37" s="51"/>
      <c r="AA37" s="51"/>
      <c r="AB37" s="34"/>
      <c r="AC37" s="51"/>
      <c r="AD37" s="51"/>
      <c r="AE37" s="53"/>
      <c r="AF37" s="51"/>
      <c r="AG37" s="51"/>
      <c r="AH37" s="51"/>
      <c r="AI37" s="51"/>
      <c r="AJ37" s="51"/>
      <c r="AK37" s="51"/>
      <c r="AL37" s="51"/>
      <c r="AM37" s="51"/>
      <c r="AN37" s="51"/>
      <c r="AO37" s="51"/>
      <c r="AP37" s="51"/>
      <c r="AQ37" s="51"/>
      <c r="AR37" s="51"/>
      <c r="AS37" s="51"/>
      <c r="AT37" s="51"/>
      <c r="AU37" s="51"/>
      <c r="AV37" s="51"/>
      <c r="AW37" s="51"/>
      <c r="AX37" s="51"/>
      <c r="AY37" s="51"/>
      <c r="AZ37" s="51" t="s">
        <v>47</v>
      </c>
      <c r="BA37" s="51"/>
      <c r="BB37" s="51"/>
      <c r="BC37" s="51"/>
    </row>
    <row r="38" spans="2:55" ht="60.75" x14ac:dyDescent="0.25">
      <c r="B38" s="36" t="s">
        <v>53</v>
      </c>
      <c r="C38" s="40" t="s">
        <v>98</v>
      </c>
      <c r="D38" s="59" t="s">
        <v>99</v>
      </c>
      <c r="E38" s="32" t="s">
        <v>44</v>
      </c>
      <c r="F38" s="32" t="s">
        <v>45</v>
      </c>
      <c r="G38" s="50"/>
      <c r="H38" s="51"/>
      <c r="I38" s="51"/>
      <c r="J38" s="51"/>
      <c r="K38" s="51"/>
      <c r="L38" s="51"/>
      <c r="M38" s="51"/>
      <c r="N38" s="51"/>
      <c r="O38" s="51" t="s">
        <v>47</v>
      </c>
      <c r="P38" s="51"/>
      <c r="Q38" s="51"/>
      <c r="R38" s="51"/>
      <c r="S38" s="51"/>
      <c r="T38" s="51"/>
      <c r="U38" s="51"/>
      <c r="V38" s="51"/>
      <c r="W38" s="34" t="s">
        <v>47</v>
      </c>
      <c r="X38" s="51"/>
      <c r="Y38" s="51"/>
      <c r="Z38" s="51"/>
      <c r="AA38" s="34"/>
      <c r="AB38" s="51"/>
      <c r="AC38" s="51"/>
      <c r="AD38" s="51"/>
      <c r="AE38" s="53" t="s">
        <v>47</v>
      </c>
      <c r="AF38" s="51"/>
      <c r="AG38" s="51"/>
      <c r="AH38" s="51"/>
      <c r="AI38" s="51"/>
      <c r="AJ38" s="51"/>
      <c r="AK38" s="51"/>
      <c r="AL38" s="51"/>
      <c r="AM38" s="51" t="s">
        <v>47</v>
      </c>
      <c r="AN38" s="51"/>
      <c r="AO38" s="51"/>
      <c r="AP38" s="51"/>
      <c r="AQ38" s="51"/>
      <c r="AR38" s="51"/>
      <c r="AS38" s="51"/>
      <c r="AT38" s="51"/>
      <c r="AU38" s="51" t="s">
        <v>47</v>
      </c>
      <c r="AV38" s="51"/>
      <c r="AW38" s="51"/>
      <c r="AX38" s="51"/>
      <c r="AY38" s="51"/>
      <c r="AZ38" s="51"/>
      <c r="BA38" s="51"/>
      <c r="BB38" s="51"/>
      <c r="BC38" s="51" t="s">
        <v>56</v>
      </c>
    </row>
    <row r="39" spans="2:55" ht="41.25" customHeight="1" thickBot="1" x14ac:dyDescent="0.3">
      <c r="B39" s="36" t="s">
        <v>100</v>
      </c>
      <c r="C39" s="60" t="s">
        <v>101</v>
      </c>
      <c r="D39" s="61"/>
      <c r="E39" s="61"/>
      <c r="F39" s="30"/>
      <c r="G39" s="62"/>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34"/>
      <c r="AP39" s="34"/>
      <c r="AQ39" s="34"/>
      <c r="AR39" s="34"/>
      <c r="AS39" s="34"/>
      <c r="AT39" s="34"/>
      <c r="AU39" s="34"/>
      <c r="AV39" s="34"/>
      <c r="AW39" s="34"/>
      <c r="AX39" s="34"/>
      <c r="AY39" s="34"/>
      <c r="AZ39" s="34"/>
      <c r="BA39" s="34"/>
      <c r="BB39" s="34"/>
      <c r="BC39" s="34"/>
    </row>
    <row r="40" spans="2:55" ht="20.25" x14ac:dyDescent="0.25">
      <c r="B40" s="36"/>
      <c r="C40" s="31" t="s">
        <v>102</v>
      </c>
      <c r="D40" s="58" t="s">
        <v>103</v>
      </c>
      <c r="E40" s="63"/>
      <c r="F40" s="63"/>
      <c r="G40" s="64" t="s">
        <v>46</v>
      </c>
      <c r="H40" s="51"/>
      <c r="I40" s="51"/>
      <c r="J40" s="51"/>
      <c r="K40" s="51"/>
      <c r="L40" s="51"/>
      <c r="M40" s="51" t="s">
        <v>47</v>
      </c>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row>
    <row r="41" spans="2:55" ht="20.25" x14ac:dyDescent="0.25">
      <c r="B41" s="36"/>
      <c r="C41" s="31" t="s">
        <v>104</v>
      </c>
      <c r="D41" s="32" t="s">
        <v>103</v>
      </c>
      <c r="E41" s="30"/>
      <c r="F41" s="30"/>
      <c r="G41" s="62" t="s">
        <v>46</v>
      </c>
      <c r="H41" s="34"/>
      <c r="I41" s="34"/>
      <c r="J41" s="34"/>
      <c r="K41" s="34"/>
      <c r="L41" s="34"/>
      <c r="M41" s="34"/>
      <c r="N41" s="34"/>
      <c r="O41" s="34"/>
      <c r="P41" s="34"/>
      <c r="Q41" s="34"/>
      <c r="R41" s="34"/>
      <c r="S41" s="34"/>
      <c r="T41" s="34"/>
      <c r="U41" s="34" t="s">
        <v>47</v>
      </c>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row>
    <row r="42" spans="2:55" ht="20.25" x14ac:dyDescent="0.25">
      <c r="B42" s="36" t="s">
        <v>53</v>
      </c>
      <c r="C42" s="37" t="s">
        <v>105</v>
      </c>
      <c r="D42" s="32" t="s">
        <v>81</v>
      </c>
      <c r="E42" s="32" t="s">
        <v>44</v>
      </c>
      <c r="F42" s="32" t="s">
        <v>45</v>
      </c>
      <c r="G42" s="50" t="s">
        <v>46</v>
      </c>
      <c r="H42" s="51"/>
      <c r="I42" s="34"/>
      <c r="J42" s="51"/>
      <c r="K42" s="51"/>
      <c r="L42" s="34"/>
      <c r="M42" s="51"/>
      <c r="N42" s="51"/>
      <c r="O42" s="51"/>
      <c r="P42" s="51"/>
      <c r="Q42" s="51"/>
      <c r="R42" s="51"/>
      <c r="S42" s="51"/>
      <c r="T42" s="51"/>
      <c r="U42" s="51"/>
      <c r="V42" s="34"/>
      <c r="W42" s="51"/>
      <c r="X42" s="51"/>
      <c r="Y42" s="51"/>
      <c r="Z42" s="51"/>
      <c r="AA42" s="51"/>
      <c r="AB42" s="34"/>
      <c r="AC42" s="51"/>
      <c r="AD42" s="51"/>
      <c r="AE42" s="53"/>
      <c r="AF42" s="51"/>
      <c r="AG42" s="65"/>
      <c r="AH42" s="51"/>
      <c r="AI42" s="51"/>
      <c r="AJ42" s="51"/>
      <c r="AK42" s="51"/>
      <c r="AL42" s="51"/>
      <c r="AM42" s="51" t="s">
        <v>47</v>
      </c>
      <c r="AN42" s="51"/>
      <c r="AO42" s="51"/>
      <c r="AP42" s="51"/>
      <c r="AQ42" s="51"/>
      <c r="AR42" s="51"/>
      <c r="AS42" s="51"/>
      <c r="AT42" s="51"/>
      <c r="AU42" s="51"/>
      <c r="AV42" s="51"/>
      <c r="AW42" s="51"/>
      <c r="AX42" s="51"/>
      <c r="AY42" s="51"/>
      <c r="AZ42" s="51"/>
      <c r="BA42" s="51"/>
      <c r="BB42" s="51"/>
      <c r="BC42" s="51"/>
    </row>
    <row r="43" spans="2:55" ht="20.25" x14ac:dyDescent="0.25">
      <c r="B43" s="20">
        <v>4</v>
      </c>
      <c r="C43" s="44" t="s">
        <v>106</v>
      </c>
      <c r="D43" s="20"/>
      <c r="E43" s="45"/>
      <c r="F43" s="46"/>
      <c r="G43" s="47"/>
      <c r="H43" s="48"/>
      <c r="I43" s="48"/>
      <c r="J43" s="48"/>
      <c r="K43" s="48"/>
      <c r="L43" s="48"/>
      <c r="M43" s="48"/>
      <c r="N43" s="48"/>
      <c r="O43" s="48"/>
      <c r="P43" s="48"/>
      <c r="Q43" s="48"/>
      <c r="R43" s="48"/>
      <c r="S43" s="48"/>
      <c r="T43" s="48"/>
      <c r="U43" s="48"/>
      <c r="V43" s="48"/>
      <c r="W43" s="48"/>
      <c r="X43" s="48"/>
      <c r="Y43" s="48"/>
      <c r="Z43" s="48"/>
      <c r="AA43" s="48"/>
      <c r="AB43" s="48"/>
      <c r="AC43" s="48"/>
      <c r="AD43" s="48"/>
      <c r="AE43" s="48"/>
      <c r="AF43" s="35"/>
      <c r="AG43" s="48"/>
      <c r="AH43" s="48"/>
      <c r="AI43" s="48"/>
      <c r="AJ43" s="48"/>
      <c r="AK43" s="48"/>
      <c r="AL43" s="48"/>
      <c r="AM43" s="48"/>
      <c r="AN43" s="48"/>
      <c r="AO43" s="48"/>
      <c r="AP43" s="48"/>
      <c r="AQ43" s="49"/>
      <c r="AR43" s="48"/>
      <c r="AS43" s="48"/>
      <c r="AT43" s="48"/>
      <c r="AU43" s="48"/>
      <c r="AV43" s="48"/>
      <c r="AW43" s="48"/>
      <c r="AX43" s="48"/>
      <c r="AY43" s="49"/>
      <c r="AZ43" s="48"/>
      <c r="BA43" s="48"/>
      <c r="BB43" s="48"/>
      <c r="BC43" s="49"/>
    </row>
    <row r="44" spans="2:55" ht="81" x14ac:dyDescent="0.25">
      <c r="B44" s="20"/>
      <c r="C44" s="21" t="s">
        <v>107</v>
      </c>
      <c r="D44" s="20" t="s">
        <v>40</v>
      </c>
      <c r="E44" s="302" t="s">
        <v>108</v>
      </c>
      <c r="F44" s="303"/>
      <c r="G44" s="22"/>
      <c r="H44" s="23"/>
      <c r="I44" s="23"/>
      <c r="J44" s="23"/>
      <c r="K44" s="23"/>
      <c r="L44" s="23"/>
      <c r="M44" s="23"/>
      <c r="N44" s="23"/>
      <c r="O44" s="23"/>
      <c r="P44" s="23"/>
      <c r="Q44" s="23"/>
      <c r="R44" s="23"/>
      <c r="S44" s="23"/>
      <c r="T44" s="23"/>
      <c r="U44" s="23"/>
      <c r="V44" s="23"/>
      <c r="W44" s="23"/>
      <c r="X44" s="23"/>
      <c r="Y44" s="23"/>
      <c r="Z44" s="23"/>
      <c r="AA44" s="23"/>
      <c r="AB44" s="23"/>
      <c r="AC44" s="23"/>
      <c r="AD44" s="23"/>
      <c r="AE44" s="24"/>
      <c r="AF44" s="23"/>
      <c r="AG44" s="23"/>
      <c r="AH44" s="23"/>
      <c r="AI44" s="23"/>
      <c r="AJ44" s="23"/>
      <c r="AK44" s="23"/>
      <c r="AL44" s="23"/>
      <c r="AM44" s="23"/>
      <c r="AN44" s="23"/>
      <c r="AO44" s="23"/>
      <c r="AP44" s="23"/>
      <c r="AQ44" s="23"/>
      <c r="AR44" s="23"/>
      <c r="AS44" s="23"/>
      <c r="AT44" s="23"/>
      <c r="AU44" s="23"/>
      <c r="AV44" s="23"/>
      <c r="AW44" s="23"/>
      <c r="AX44" s="23"/>
      <c r="AY44" s="23"/>
      <c r="AZ44" s="23"/>
      <c r="BA44" s="23"/>
      <c r="BB44" s="23"/>
      <c r="BC44" s="23"/>
    </row>
    <row r="45" spans="2:55" ht="20.25" x14ac:dyDescent="0.25">
      <c r="B45" s="66"/>
      <c r="C45" s="66"/>
      <c r="D45" s="67"/>
      <c r="E45" s="67"/>
      <c r="F45" s="67"/>
    </row>
    <row r="46" spans="2:55" ht="20.25" x14ac:dyDescent="0.25">
      <c r="B46" s="30" t="s">
        <v>53</v>
      </c>
      <c r="C46" s="26" t="s">
        <v>109</v>
      </c>
      <c r="D46" s="59" t="s">
        <v>43</v>
      </c>
      <c r="E46" s="32" t="s">
        <v>110</v>
      </c>
      <c r="F46" s="32" t="s">
        <v>45</v>
      </c>
      <c r="G46" s="41"/>
      <c r="H46" s="42"/>
      <c r="I46" s="42"/>
      <c r="J46" s="42"/>
      <c r="K46" s="42"/>
      <c r="L46" s="42"/>
      <c r="M46" s="42"/>
      <c r="N46" s="42"/>
      <c r="O46" s="42"/>
      <c r="P46" s="42"/>
      <c r="Q46" s="42"/>
      <c r="R46" s="42"/>
      <c r="S46" s="42"/>
      <c r="T46" s="42"/>
      <c r="U46" s="42"/>
      <c r="V46" s="51"/>
      <c r="W46" s="42"/>
      <c r="X46" s="42"/>
      <c r="Y46" s="34" t="s">
        <v>47</v>
      </c>
      <c r="Z46" s="42"/>
      <c r="AA46" s="42"/>
      <c r="AB46" s="34"/>
      <c r="AC46" s="42"/>
      <c r="AD46" s="42"/>
      <c r="AE46" s="43"/>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row>
    <row r="47" spans="2:55" ht="40.5" x14ac:dyDescent="0.25">
      <c r="B47" s="30" t="s">
        <v>53</v>
      </c>
      <c r="C47" s="40" t="s">
        <v>111</v>
      </c>
      <c r="D47" s="59" t="s">
        <v>112</v>
      </c>
      <c r="E47" s="32" t="s">
        <v>44</v>
      </c>
      <c r="F47" s="32" t="s">
        <v>45</v>
      </c>
      <c r="G47" s="41"/>
      <c r="H47" s="42"/>
      <c r="I47" s="42"/>
      <c r="J47" s="42"/>
      <c r="K47" s="42"/>
      <c r="L47" s="42"/>
      <c r="M47" s="42"/>
      <c r="N47" s="42"/>
      <c r="O47" s="42"/>
      <c r="P47" s="42"/>
      <c r="Q47" s="42"/>
      <c r="R47" s="42"/>
      <c r="S47" s="42"/>
      <c r="T47" s="42"/>
      <c r="U47" s="42"/>
      <c r="V47" s="51"/>
      <c r="W47" s="42"/>
      <c r="X47" s="42"/>
      <c r="Y47" s="42"/>
      <c r="Z47" s="42"/>
      <c r="AA47" s="42" t="s">
        <v>47</v>
      </c>
      <c r="AB47" s="42"/>
      <c r="AC47" s="42"/>
      <c r="AD47" s="42"/>
      <c r="AE47" s="43"/>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row>
    <row r="48" spans="2:55" ht="20.25" x14ac:dyDescent="0.25">
      <c r="B48" s="20">
        <v>5</v>
      </c>
      <c r="C48" s="44" t="s">
        <v>113</v>
      </c>
      <c r="D48" s="20"/>
      <c r="E48" s="45"/>
      <c r="F48" s="46"/>
      <c r="G48" s="47"/>
      <c r="H48" s="48"/>
      <c r="I48" s="48"/>
      <c r="J48" s="48"/>
      <c r="K48" s="48"/>
      <c r="L48" s="48"/>
      <c r="M48" s="48"/>
      <c r="N48" s="48"/>
      <c r="O48" s="48"/>
      <c r="P48" s="48"/>
      <c r="Q48" s="48"/>
      <c r="R48" s="48"/>
      <c r="S48" s="48"/>
      <c r="T48" s="48"/>
      <c r="U48" s="48"/>
      <c r="V48" s="48"/>
      <c r="W48" s="48"/>
      <c r="X48" s="48"/>
      <c r="Y48" s="48"/>
      <c r="Z48" s="48"/>
      <c r="AA48" s="48"/>
      <c r="AB48" s="48"/>
      <c r="AC48" s="48"/>
      <c r="AD48" s="48"/>
      <c r="AE48" s="48"/>
      <c r="AF48" s="35"/>
      <c r="AG48" s="48"/>
      <c r="AH48" s="48"/>
      <c r="AI48" s="48"/>
      <c r="AJ48" s="48"/>
      <c r="AK48" s="48"/>
      <c r="AL48" s="48"/>
      <c r="AM48" s="48"/>
      <c r="AN48" s="48"/>
      <c r="AO48" s="48"/>
      <c r="AP48" s="48"/>
      <c r="AQ48" s="49"/>
      <c r="AR48" s="48"/>
      <c r="AS48" s="48"/>
      <c r="AT48" s="48"/>
      <c r="AU48" s="48"/>
      <c r="AV48" s="48"/>
      <c r="AW48" s="48"/>
      <c r="AX48" s="48"/>
      <c r="AY48" s="49"/>
      <c r="AZ48" s="48"/>
      <c r="BA48" s="48"/>
      <c r="BB48" s="48"/>
      <c r="BC48" s="49"/>
    </row>
    <row r="49" spans="2:55" ht="40.5" x14ac:dyDescent="0.25">
      <c r="B49" s="20"/>
      <c r="C49" s="21" t="s">
        <v>114</v>
      </c>
      <c r="D49" s="20" t="s">
        <v>40</v>
      </c>
      <c r="E49" s="302" t="s">
        <v>115</v>
      </c>
      <c r="F49" s="303"/>
      <c r="G49" s="22"/>
      <c r="H49" s="23"/>
      <c r="I49" s="23"/>
      <c r="J49" s="23"/>
      <c r="K49" s="23"/>
      <c r="L49" s="23"/>
      <c r="M49" s="23"/>
      <c r="N49" s="23"/>
      <c r="O49" s="23"/>
      <c r="P49" s="23"/>
      <c r="Q49" s="23"/>
      <c r="R49" s="23"/>
      <c r="S49" s="23"/>
      <c r="T49" s="23"/>
      <c r="U49" s="23"/>
      <c r="V49" s="23"/>
      <c r="W49" s="23"/>
      <c r="X49" s="23"/>
      <c r="Y49" s="23"/>
      <c r="Z49" s="23"/>
      <c r="AA49" s="23"/>
      <c r="AB49" s="23"/>
      <c r="AC49" s="23"/>
      <c r="AD49" s="23"/>
      <c r="AE49" s="24"/>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row>
    <row r="50" spans="2:55" ht="40.5" x14ac:dyDescent="0.25">
      <c r="B50" s="30" t="s">
        <v>53</v>
      </c>
      <c r="C50" s="52" t="s">
        <v>116</v>
      </c>
      <c r="D50" s="32" t="s">
        <v>117</v>
      </c>
      <c r="E50" s="32" t="s">
        <v>44</v>
      </c>
      <c r="F50" s="32" t="s">
        <v>45</v>
      </c>
      <c r="G50" s="50"/>
      <c r="H50" s="71"/>
      <c r="I50" s="51" t="s">
        <v>47</v>
      </c>
      <c r="J50" s="51"/>
      <c r="K50" s="51"/>
      <c r="L50" s="51"/>
      <c r="M50" s="51"/>
      <c r="N50" s="51"/>
      <c r="O50" s="51"/>
      <c r="P50" s="51"/>
      <c r="Q50" s="51"/>
      <c r="R50" s="51"/>
      <c r="S50" s="51"/>
      <c r="T50" s="51"/>
      <c r="U50" s="51"/>
      <c r="V50" s="34"/>
      <c r="W50" s="51"/>
      <c r="X50" s="51"/>
      <c r="Y50" s="51"/>
      <c r="Z50" s="51"/>
      <c r="AA50" s="51"/>
      <c r="AB50" s="51"/>
      <c r="AC50" s="51"/>
      <c r="AD50" s="51"/>
      <c r="AE50" s="53"/>
      <c r="AF50" s="51"/>
      <c r="AG50" s="51" t="s">
        <v>47</v>
      </c>
      <c r="AH50" s="51"/>
      <c r="AI50" s="51"/>
      <c r="AJ50" s="51"/>
      <c r="AK50" s="51"/>
      <c r="AL50" s="51"/>
      <c r="AM50" s="51"/>
      <c r="AN50" s="51"/>
      <c r="AO50" s="51"/>
      <c r="AP50" s="51"/>
      <c r="AQ50" s="51"/>
      <c r="AR50" s="51"/>
      <c r="AS50" s="51"/>
      <c r="AT50" s="51"/>
      <c r="AU50" s="51"/>
      <c r="AV50" s="51"/>
      <c r="AW50" s="51"/>
      <c r="AX50" s="51"/>
      <c r="AY50" s="51"/>
      <c r="AZ50" s="51"/>
      <c r="BA50" s="51"/>
      <c r="BB50" s="51"/>
      <c r="BC50" s="51"/>
    </row>
    <row r="51" spans="2:55" ht="20.25" x14ac:dyDescent="0.25">
      <c r="B51" s="30"/>
      <c r="C51" s="52" t="s">
        <v>118</v>
      </c>
      <c r="D51" s="72" t="s">
        <v>60</v>
      </c>
      <c r="E51" s="32" t="s">
        <v>44</v>
      </c>
      <c r="F51" s="32" t="s">
        <v>119</v>
      </c>
      <c r="G51" s="50" t="s">
        <v>46</v>
      </c>
      <c r="H51" s="71"/>
      <c r="I51" s="51"/>
      <c r="J51" s="51"/>
      <c r="K51" s="51"/>
      <c r="L51" s="51"/>
      <c r="M51" s="51"/>
      <c r="N51" s="51"/>
      <c r="O51" s="51"/>
      <c r="P51" s="51"/>
      <c r="Q51" s="51"/>
      <c r="R51" s="51"/>
      <c r="S51" s="51"/>
      <c r="T51" s="51"/>
      <c r="U51" s="51"/>
      <c r="V51" s="34"/>
      <c r="W51" s="51"/>
      <c r="X51" s="51"/>
      <c r="Y51" s="51"/>
      <c r="Z51" s="51"/>
      <c r="AA51" s="51" t="s">
        <v>47</v>
      </c>
      <c r="AB51" s="51"/>
      <c r="AC51" s="51"/>
      <c r="AD51" s="51"/>
      <c r="AE51" s="53"/>
      <c r="AF51" s="51"/>
      <c r="AG51" s="51"/>
      <c r="AH51" s="51"/>
      <c r="AI51" s="51"/>
      <c r="AJ51" s="51"/>
      <c r="AK51" s="51"/>
      <c r="AL51" s="51"/>
      <c r="AM51" s="51"/>
      <c r="AN51" s="51"/>
      <c r="AO51" s="51"/>
      <c r="AP51" s="51"/>
      <c r="AQ51" s="51"/>
      <c r="AR51" s="51"/>
      <c r="AS51" s="51"/>
      <c r="AT51" s="51"/>
      <c r="AU51" s="51"/>
      <c r="AV51" s="51"/>
      <c r="AW51" s="51"/>
      <c r="AX51" s="51"/>
      <c r="AY51" s="51"/>
      <c r="AZ51" s="51"/>
      <c r="BA51" s="51"/>
      <c r="BB51" s="51"/>
      <c r="BC51" s="51"/>
    </row>
    <row r="52" spans="2:55" ht="20.25" x14ac:dyDescent="0.25">
      <c r="B52" s="30"/>
      <c r="C52" s="52" t="s">
        <v>120</v>
      </c>
      <c r="D52" s="72" t="s">
        <v>60</v>
      </c>
      <c r="E52" s="32" t="s">
        <v>44</v>
      </c>
      <c r="F52" s="32" t="s">
        <v>45</v>
      </c>
      <c r="G52" s="50"/>
      <c r="H52" s="71"/>
      <c r="I52" s="51"/>
      <c r="J52" s="51"/>
      <c r="K52" s="51"/>
      <c r="L52" s="51"/>
      <c r="M52" s="51"/>
      <c r="N52" s="51"/>
      <c r="O52" s="51"/>
      <c r="P52" s="51"/>
      <c r="Q52" s="51"/>
      <c r="R52" s="51"/>
      <c r="S52" s="51"/>
      <c r="T52" s="51"/>
      <c r="U52" s="51"/>
      <c r="V52" s="34"/>
      <c r="W52" s="51"/>
      <c r="X52" s="51"/>
      <c r="Y52" s="51"/>
      <c r="Z52" s="51"/>
      <c r="AA52" s="51"/>
      <c r="AB52" s="51"/>
      <c r="AC52" s="51"/>
      <c r="AD52" s="51"/>
      <c r="AE52" s="53"/>
      <c r="AF52" s="51"/>
      <c r="AG52" s="51"/>
      <c r="AH52" s="51"/>
      <c r="AI52" s="51"/>
      <c r="AJ52" s="51"/>
      <c r="AK52" s="51" t="s">
        <v>47</v>
      </c>
      <c r="AL52" s="51"/>
      <c r="AM52" s="51"/>
      <c r="AN52" s="51"/>
      <c r="AO52" s="51"/>
      <c r="AP52" s="51"/>
      <c r="AQ52" s="51"/>
      <c r="AR52" s="51"/>
      <c r="AS52" s="51"/>
      <c r="AT52" s="51"/>
      <c r="AU52" s="51"/>
      <c r="AV52" s="51"/>
      <c r="AW52" s="51"/>
      <c r="AX52" s="51"/>
      <c r="AY52" s="51"/>
      <c r="AZ52" s="51"/>
      <c r="BA52" s="51"/>
      <c r="BB52" s="51"/>
      <c r="BC52" s="51"/>
    </row>
    <row r="53" spans="2:55" ht="40.5" x14ac:dyDescent="0.25">
      <c r="B53" s="30"/>
      <c r="C53" s="52" t="s">
        <v>121</v>
      </c>
      <c r="D53" s="72" t="s">
        <v>60</v>
      </c>
      <c r="E53" s="32" t="s">
        <v>44</v>
      </c>
      <c r="F53" s="32" t="s">
        <v>45</v>
      </c>
      <c r="G53" s="50"/>
      <c r="H53" s="71"/>
      <c r="I53" s="51"/>
      <c r="J53" s="51"/>
      <c r="K53" s="51"/>
      <c r="L53" s="51"/>
      <c r="M53" s="51"/>
      <c r="N53" s="51"/>
      <c r="O53" s="51"/>
      <c r="P53" s="51"/>
      <c r="Q53" s="51"/>
      <c r="R53" s="51"/>
      <c r="S53" s="51"/>
      <c r="T53" s="51"/>
      <c r="U53" s="51"/>
      <c r="V53" s="34"/>
      <c r="W53" s="51"/>
      <c r="X53" s="51"/>
      <c r="Y53" s="51"/>
      <c r="Z53" s="51"/>
      <c r="AA53" s="51"/>
      <c r="AB53" s="51"/>
      <c r="AC53" s="51"/>
      <c r="AD53" s="51"/>
      <c r="AE53" s="53"/>
      <c r="AF53" s="51"/>
      <c r="AG53" s="51"/>
      <c r="AH53" s="51"/>
      <c r="AI53" s="51"/>
      <c r="AJ53" s="51"/>
      <c r="AK53" s="51"/>
      <c r="AL53" s="51"/>
      <c r="AM53" s="51"/>
      <c r="AN53" s="51"/>
      <c r="AO53" s="51"/>
      <c r="AP53" s="51"/>
      <c r="AQ53" s="51"/>
      <c r="AR53" s="51"/>
      <c r="AS53" s="51" t="s">
        <v>56</v>
      </c>
      <c r="AT53" s="51"/>
      <c r="AU53" s="51"/>
      <c r="AV53" s="51"/>
      <c r="AW53" s="51"/>
      <c r="AX53" s="51"/>
      <c r="AY53" s="51"/>
      <c r="AZ53" s="51"/>
      <c r="BA53" s="51"/>
      <c r="BB53" s="51"/>
      <c r="BC53" s="51"/>
    </row>
    <row r="54" spans="2:55" ht="40.5" x14ac:dyDescent="0.25">
      <c r="B54" s="30" t="s">
        <v>53</v>
      </c>
      <c r="C54" s="40" t="s">
        <v>122</v>
      </c>
      <c r="D54" s="72" t="s">
        <v>123</v>
      </c>
      <c r="E54" s="32" t="s">
        <v>44</v>
      </c>
      <c r="F54" s="32" t="s">
        <v>45</v>
      </c>
      <c r="G54" s="33"/>
      <c r="H54" s="34"/>
      <c r="I54" s="34"/>
      <c r="J54" s="34" t="s">
        <v>47</v>
      </c>
      <c r="K54" s="34"/>
      <c r="L54" s="34"/>
      <c r="M54" s="34" t="s">
        <v>47</v>
      </c>
      <c r="N54" s="34"/>
      <c r="O54" s="34"/>
      <c r="P54" s="34"/>
      <c r="Q54" s="23" t="s">
        <v>47</v>
      </c>
      <c r="R54" s="23"/>
      <c r="S54" s="23" t="s">
        <v>124</v>
      </c>
      <c r="T54" s="23"/>
      <c r="U54" s="23" t="s">
        <v>47</v>
      </c>
      <c r="V54" s="23"/>
      <c r="W54" s="23"/>
      <c r="X54" s="23"/>
      <c r="Y54" s="23" t="s">
        <v>47</v>
      </c>
      <c r="Z54" s="23"/>
      <c r="AA54" s="23"/>
      <c r="AB54" s="23"/>
      <c r="AC54" s="23" t="s">
        <v>47</v>
      </c>
      <c r="AD54" s="23"/>
      <c r="AE54" s="24"/>
      <c r="AF54" s="23"/>
      <c r="AG54" s="23"/>
      <c r="AH54" s="23"/>
      <c r="AI54" s="23" t="s">
        <v>47</v>
      </c>
      <c r="AJ54" s="23"/>
      <c r="AK54" s="23" t="s">
        <v>47</v>
      </c>
      <c r="AL54" s="23"/>
      <c r="AM54" s="23"/>
      <c r="AN54" s="23"/>
      <c r="AO54" s="23" t="s">
        <v>47</v>
      </c>
      <c r="AP54" s="23"/>
      <c r="AQ54" s="23"/>
      <c r="AR54" s="23"/>
      <c r="AS54" s="23" t="s">
        <v>47</v>
      </c>
      <c r="AT54" s="23"/>
      <c r="AU54" s="23"/>
      <c r="AV54" s="23"/>
      <c r="AW54" s="23" t="s">
        <v>47</v>
      </c>
      <c r="AX54" s="23"/>
      <c r="AY54" s="23"/>
      <c r="AZ54" s="23"/>
      <c r="BA54" s="23"/>
      <c r="BB54" s="23"/>
      <c r="BC54" s="23"/>
    </row>
    <row r="55" spans="2:55" ht="20.25" x14ac:dyDescent="0.25">
      <c r="B55" s="30" t="s">
        <v>53</v>
      </c>
      <c r="C55" s="52" t="s">
        <v>125</v>
      </c>
      <c r="D55" s="32" t="s">
        <v>76</v>
      </c>
      <c r="E55" s="32" t="s">
        <v>44</v>
      </c>
      <c r="F55" s="32" t="s">
        <v>45</v>
      </c>
      <c r="G55" s="33"/>
      <c r="H55" s="34"/>
      <c r="I55" s="34"/>
      <c r="J55" s="34"/>
      <c r="K55" s="34"/>
      <c r="L55" s="34"/>
      <c r="M55" s="34"/>
      <c r="N55" s="34"/>
      <c r="O55" s="34"/>
      <c r="P55" s="34" t="s">
        <v>47</v>
      </c>
      <c r="Q55" s="34"/>
      <c r="R55" s="34"/>
      <c r="S55" s="34"/>
      <c r="T55" s="34"/>
      <c r="U55" s="34"/>
      <c r="V55" s="34"/>
      <c r="W55" s="34"/>
      <c r="X55" s="34"/>
      <c r="Y55" s="34"/>
      <c r="Z55" s="34"/>
      <c r="AA55" s="34"/>
      <c r="AB55" s="34"/>
      <c r="AC55" s="34"/>
      <c r="AD55" s="34"/>
      <c r="AE55" s="35"/>
      <c r="AF55" s="34"/>
      <c r="AG55" s="34"/>
      <c r="AH55" s="34"/>
      <c r="AI55" s="34"/>
      <c r="AJ55" s="34"/>
      <c r="AK55" s="34"/>
      <c r="AL55" s="34"/>
      <c r="AM55" s="34"/>
      <c r="AN55" s="34"/>
      <c r="AO55" s="34"/>
      <c r="AP55" s="34"/>
      <c r="AQ55" s="34"/>
      <c r="AR55" s="34"/>
      <c r="AS55" s="34"/>
      <c r="AT55" s="34"/>
      <c r="AU55" s="34"/>
      <c r="AV55" s="34"/>
      <c r="AW55" s="34"/>
      <c r="AX55" s="34"/>
      <c r="AY55" s="34"/>
      <c r="AZ55" s="34"/>
      <c r="BA55" s="34"/>
      <c r="BB55" s="34"/>
      <c r="BC55" s="34"/>
    </row>
    <row r="56" spans="2:55" ht="20.25" x14ac:dyDescent="0.25">
      <c r="B56" s="30"/>
      <c r="C56" s="52" t="s">
        <v>126</v>
      </c>
      <c r="D56" s="58" t="s">
        <v>58</v>
      </c>
      <c r="E56" s="32" t="s">
        <v>44</v>
      </c>
      <c r="F56" s="32" t="s">
        <v>45</v>
      </c>
      <c r="G56" s="50"/>
      <c r="H56" s="51"/>
      <c r="I56" s="51"/>
      <c r="J56" s="51" t="s">
        <v>47</v>
      </c>
      <c r="K56" s="51"/>
      <c r="L56" s="51"/>
      <c r="M56" s="51" t="s">
        <v>47</v>
      </c>
      <c r="N56" s="51"/>
      <c r="O56" s="51"/>
      <c r="P56" s="51"/>
      <c r="Q56" s="51" t="s">
        <v>47</v>
      </c>
      <c r="R56" s="51"/>
      <c r="S56" s="51"/>
      <c r="T56" s="51"/>
      <c r="U56" s="51" t="s">
        <v>47</v>
      </c>
      <c r="V56" s="51"/>
      <c r="W56" s="51"/>
      <c r="X56" s="51"/>
      <c r="Y56" s="51" t="s">
        <v>47</v>
      </c>
      <c r="Z56" s="51"/>
      <c r="AA56" s="51"/>
      <c r="AB56" s="51"/>
      <c r="AC56" s="51" t="s">
        <v>47</v>
      </c>
      <c r="AD56" s="51"/>
      <c r="AE56" s="53"/>
      <c r="AF56" s="51"/>
      <c r="AG56" s="51" t="s">
        <v>47</v>
      </c>
      <c r="AH56" s="51"/>
      <c r="AI56" s="51"/>
      <c r="AJ56" s="51"/>
      <c r="AK56" s="51" t="s">
        <v>47</v>
      </c>
      <c r="AL56" s="51"/>
      <c r="AM56" s="51"/>
      <c r="AN56" s="51"/>
      <c r="AO56" s="51" t="s">
        <v>47</v>
      </c>
      <c r="AP56" s="51"/>
      <c r="AQ56" s="51"/>
      <c r="AR56" s="51"/>
      <c r="AS56" s="51" t="s">
        <v>47</v>
      </c>
      <c r="AT56" s="51"/>
      <c r="AU56" s="51"/>
      <c r="AV56" s="51"/>
      <c r="AW56" s="51" t="s">
        <v>47</v>
      </c>
      <c r="AX56" s="51"/>
      <c r="AY56" s="51"/>
      <c r="AZ56" s="51"/>
      <c r="BA56" s="51" t="s">
        <v>47</v>
      </c>
      <c r="BB56" s="51"/>
      <c r="BC56" s="51"/>
    </row>
    <row r="57" spans="2:55" ht="20.25" x14ac:dyDescent="0.25">
      <c r="B57" s="30" t="s">
        <v>53</v>
      </c>
      <c r="C57" s="73" t="s">
        <v>127</v>
      </c>
      <c r="D57" s="59" t="s">
        <v>60</v>
      </c>
      <c r="E57" s="32" t="s">
        <v>44</v>
      </c>
      <c r="F57" s="58" t="s">
        <v>45</v>
      </c>
      <c r="G57" s="50"/>
      <c r="H57" s="51"/>
      <c r="I57" s="51"/>
      <c r="J57" s="51"/>
      <c r="K57" s="51"/>
      <c r="L57" s="51"/>
      <c r="M57" s="51"/>
      <c r="N57" s="51"/>
      <c r="O57" s="51" t="s">
        <v>47</v>
      </c>
      <c r="P57" s="51"/>
      <c r="Q57" s="51"/>
      <c r="R57" s="51"/>
      <c r="S57" s="51"/>
      <c r="T57" s="51"/>
      <c r="U57" s="51"/>
      <c r="V57" s="34"/>
      <c r="W57" s="51"/>
      <c r="X57" s="51"/>
      <c r="Y57" s="51"/>
      <c r="Z57" s="51"/>
      <c r="AA57" s="51"/>
      <c r="AB57" s="51"/>
      <c r="AC57" s="51"/>
      <c r="AD57" s="51"/>
      <c r="AE57" s="53"/>
      <c r="AF57" s="51"/>
      <c r="AG57" s="51"/>
      <c r="AH57" s="51"/>
      <c r="AI57" s="51"/>
      <c r="AJ57" s="51"/>
      <c r="AK57" s="51"/>
      <c r="AL57" s="51"/>
      <c r="AM57" s="51"/>
      <c r="AN57" s="51"/>
      <c r="AO57" s="51"/>
      <c r="AP57" s="51"/>
      <c r="AQ57" s="51"/>
      <c r="AR57" s="51"/>
      <c r="AS57" s="51"/>
      <c r="AT57" s="51"/>
      <c r="AU57" s="51"/>
      <c r="AV57" s="51"/>
      <c r="AW57" s="51"/>
      <c r="AX57" s="51"/>
      <c r="AY57" s="51"/>
      <c r="AZ57" s="51"/>
      <c r="BA57" s="51"/>
      <c r="BB57" s="51"/>
      <c r="BC57" s="51"/>
    </row>
    <row r="58" spans="2:55" ht="20.25" x14ac:dyDescent="0.25">
      <c r="B58" s="30"/>
      <c r="C58" s="73" t="s">
        <v>128</v>
      </c>
      <c r="D58" s="74" t="s">
        <v>60</v>
      </c>
      <c r="E58" s="32" t="s">
        <v>44</v>
      </c>
      <c r="F58" s="58" t="s">
        <v>45</v>
      </c>
      <c r="G58" s="50"/>
      <c r="H58" s="51"/>
      <c r="I58" s="51"/>
      <c r="J58" s="51"/>
      <c r="K58" s="51"/>
      <c r="L58" s="51"/>
      <c r="M58" s="51"/>
      <c r="N58" s="51"/>
      <c r="O58" s="51"/>
      <c r="P58" s="51"/>
      <c r="Q58" s="51"/>
      <c r="R58" s="51"/>
      <c r="S58" s="51"/>
      <c r="T58" s="51"/>
      <c r="U58" s="51"/>
      <c r="V58" s="34"/>
      <c r="W58" s="51"/>
      <c r="X58" s="51"/>
      <c r="Y58" s="51"/>
      <c r="Z58" s="51"/>
      <c r="AA58" s="51"/>
      <c r="AB58" s="51"/>
      <c r="AC58" s="51"/>
      <c r="AD58" s="51"/>
      <c r="AE58" s="53"/>
      <c r="AF58" s="51"/>
      <c r="AG58" s="51"/>
      <c r="AH58" s="51"/>
      <c r="AI58" s="51"/>
      <c r="AJ58" s="51"/>
      <c r="AK58" s="51"/>
      <c r="AL58" s="51" t="s">
        <v>47</v>
      </c>
      <c r="AM58" s="51"/>
      <c r="AN58" s="51"/>
      <c r="AO58" s="51"/>
      <c r="AP58" s="51"/>
      <c r="AQ58" s="51"/>
      <c r="AR58" s="51"/>
      <c r="AS58" s="51"/>
      <c r="AT58" s="51"/>
      <c r="AU58" s="51"/>
      <c r="AV58" s="51"/>
      <c r="AW58" s="51"/>
      <c r="AX58" s="51"/>
      <c r="AY58" s="51"/>
      <c r="AZ58" s="51"/>
      <c r="BA58" s="51"/>
      <c r="BB58" s="51"/>
      <c r="BC58" s="51"/>
    </row>
    <row r="59" spans="2:55" ht="40.5" x14ac:dyDescent="0.25">
      <c r="B59" s="30" t="s">
        <v>53</v>
      </c>
      <c r="C59" s="52" t="s">
        <v>129</v>
      </c>
      <c r="D59" s="58" t="s">
        <v>130</v>
      </c>
      <c r="E59" s="32" t="s">
        <v>44</v>
      </c>
      <c r="F59" s="32" t="s">
        <v>45</v>
      </c>
      <c r="G59" s="33"/>
      <c r="H59" s="34"/>
      <c r="I59" s="34"/>
      <c r="J59" s="34"/>
      <c r="K59" s="34"/>
      <c r="L59" s="34"/>
      <c r="M59" s="34"/>
      <c r="N59" s="34"/>
      <c r="O59" s="34"/>
      <c r="P59" s="34"/>
      <c r="Q59" s="34"/>
      <c r="R59" s="34"/>
      <c r="S59" s="34"/>
      <c r="T59" s="34"/>
      <c r="U59" s="34"/>
      <c r="V59" s="34"/>
      <c r="W59" s="34"/>
      <c r="X59" s="34"/>
      <c r="Y59" s="34"/>
      <c r="Z59" s="34"/>
      <c r="AA59" s="51"/>
      <c r="AB59" s="34"/>
      <c r="AC59" s="34"/>
      <c r="AD59" s="34"/>
      <c r="AE59" s="53"/>
      <c r="AF59" s="34"/>
      <c r="AG59" s="34"/>
      <c r="AH59" s="34"/>
      <c r="AI59" s="51"/>
      <c r="AJ59" s="34"/>
      <c r="AK59" s="34"/>
      <c r="AL59" s="34"/>
      <c r="AM59" s="51"/>
      <c r="AN59" s="34"/>
      <c r="AO59" s="34"/>
      <c r="AP59" s="34"/>
      <c r="AQ59" s="51"/>
      <c r="AR59" s="34"/>
      <c r="AS59" s="34"/>
      <c r="AT59" s="34"/>
      <c r="AU59" s="51"/>
      <c r="AV59" s="34"/>
      <c r="AW59" s="34"/>
      <c r="AX59" s="34"/>
      <c r="AY59" s="51"/>
      <c r="AZ59" s="34"/>
      <c r="BA59" s="34"/>
      <c r="BB59" s="34"/>
      <c r="BC59" s="51"/>
    </row>
    <row r="60" spans="2:55" ht="40.5" x14ac:dyDescent="0.25">
      <c r="B60" s="30" t="s">
        <v>53</v>
      </c>
      <c r="C60" s="40" t="s">
        <v>131</v>
      </c>
      <c r="D60" s="58" t="s">
        <v>60</v>
      </c>
      <c r="E60" s="32" t="s">
        <v>44</v>
      </c>
      <c r="F60" s="32" t="s">
        <v>45</v>
      </c>
      <c r="G60" s="33"/>
      <c r="H60" s="34"/>
      <c r="I60" s="34"/>
      <c r="J60" s="34"/>
      <c r="K60" s="34"/>
      <c r="L60" s="34"/>
      <c r="M60" s="34"/>
      <c r="N60" s="34"/>
      <c r="O60" s="34"/>
      <c r="P60" s="34"/>
      <c r="Q60" s="34"/>
      <c r="R60" s="34"/>
      <c r="S60" s="34" t="s">
        <v>124</v>
      </c>
      <c r="T60" s="34"/>
      <c r="U60" s="34"/>
      <c r="V60" s="34"/>
      <c r="W60" s="34"/>
      <c r="X60" s="34"/>
      <c r="Y60" s="34"/>
      <c r="Z60" s="34"/>
      <c r="AA60" s="34"/>
      <c r="AB60" s="34"/>
      <c r="AC60" s="34"/>
      <c r="AD60" s="34"/>
      <c r="AE60" s="53"/>
      <c r="AF60" s="34"/>
      <c r="AG60" s="34"/>
      <c r="AH60" s="34"/>
      <c r="AI60" s="51"/>
      <c r="AJ60" s="34"/>
      <c r="AK60" s="34"/>
      <c r="AL60" s="34"/>
      <c r="AM60" s="51"/>
      <c r="AN60" s="34"/>
      <c r="AO60" s="34"/>
      <c r="AP60" s="34"/>
      <c r="AQ60" s="51"/>
      <c r="AR60" s="34" t="s">
        <v>56</v>
      </c>
      <c r="AS60" s="34"/>
      <c r="AT60" s="34"/>
      <c r="AU60" s="51"/>
      <c r="AV60" s="34"/>
      <c r="AW60" s="34"/>
      <c r="AX60" s="34"/>
      <c r="AY60" s="51"/>
      <c r="AZ60" s="34"/>
      <c r="BA60" s="34"/>
      <c r="BB60" s="34"/>
      <c r="BC60" s="51"/>
    </row>
    <row r="61" spans="2:55" s="69" customFormat="1" ht="20.25" x14ac:dyDescent="0.25">
      <c r="B61" s="75"/>
      <c r="C61" s="31" t="s">
        <v>132</v>
      </c>
      <c r="D61" s="76" t="s">
        <v>60</v>
      </c>
      <c r="E61" s="32" t="s">
        <v>44</v>
      </c>
      <c r="F61" s="32" t="s">
        <v>45</v>
      </c>
      <c r="G61" s="33"/>
      <c r="H61" s="77"/>
      <c r="I61" s="77"/>
      <c r="J61" s="77"/>
      <c r="K61" s="77"/>
      <c r="L61" s="77"/>
      <c r="M61" s="77"/>
      <c r="N61" s="77"/>
      <c r="O61" s="77"/>
      <c r="P61" s="77"/>
      <c r="Q61" s="77"/>
      <c r="R61" s="77"/>
      <c r="S61" s="77"/>
      <c r="T61" s="77"/>
      <c r="U61" s="77"/>
      <c r="V61" s="77"/>
      <c r="W61" s="77"/>
      <c r="X61" s="77"/>
      <c r="Y61" s="77" t="s">
        <v>47</v>
      </c>
      <c r="Z61" s="77"/>
      <c r="AA61" s="77"/>
      <c r="AB61" s="77"/>
      <c r="AC61" s="77"/>
      <c r="AD61" s="77"/>
      <c r="AE61" s="78"/>
      <c r="AF61" s="77"/>
      <c r="AG61" s="77"/>
      <c r="AH61" s="77"/>
      <c r="AI61" s="77"/>
      <c r="AJ61" s="77"/>
      <c r="AK61" s="77"/>
      <c r="AL61" s="77"/>
      <c r="AM61" s="77"/>
      <c r="AN61" s="77"/>
      <c r="AO61" s="77"/>
      <c r="AP61" s="77"/>
      <c r="AQ61" s="77"/>
      <c r="AR61" s="77"/>
      <c r="AS61" s="77"/>
      <c r="AT61" s="77"/>
      <c r="AU61" s="77"/>
      <c r="AV61" s="77"/>
      <c r="AW61" s="77"/>
      <c r="AX61" s="77"/>
      <c r="AY61" s="77"/>
      <c r="AZ61" s="77"/>
      <c r="BA61" s="77"/>
      <c r="BB61" s="77"/>
      <c r="BC61" s="77"/>
    </row>
    <row r="62" spans="2:55" ht="20.25" x14ac:dyDescent="0.25">
      <c r="B62" s="30" t="s">
        <v>53</v>
      </c>
      <c r="C62" s="52" t="s">
        <v>133</v>
      </c>
      <c r="D62" s="58" t="s">
        <v>60</v>
      </c>
      <c r="E62" s="32" t="s">
        <v>44</v>
      </c>
      <c r="F62" s="32" t="s">
        <v>45</v>
      </c>
      <c r="G62" s="50"/>
      <c r="H62" s="51"/>
      <c r="I62" s="51"/>
      <c r="J62" s="51"/>
      <c r="K62" s="51"/>
      <c r="L62" s="51"/>
      <c r="M62" s="51"/>
      <c r="N62" s="51"/>
      <c r="O62" s="51"/>
      <c r="P62" s="51"/>
      <c r="Q62" s="34"/>
      <c r="R62" s="51"/>
      <c r="S62" s="51"/>
      <c r="T62" s="51"/>
      <c r="U62" s="51"/>
      <c r="V62" s="51"/>
      <c r="W62" s="51"/>
      <c r="X62" s="34"/>
      <c r="Y62" s="34"/>
      <c r="Z62" s="51"/>
      <c r="AA62" s="51"/>
      <c r="AB62" s="34"/>
      <c r="AC62" s="51"/>
      <c r="AD62" s="51"/>
      <c r="AE62" s="53"/>
      <c r="AF62" s="51"/>
      <c r="AG62" s="51"/>
      <c r="AH62" s="51"/>
      <c r="AI62" s="51"/>
      <c r="AJ62" s="51"/>
      <c r="AK62" s="51"/>
      <c r="AL62" s="51"/>
      <c r="AM62" s="51"/>
      <c r="AN62" s="51"/>
      <c r="AO62" s="51"/>
      <c r="AP62" s="34"/>
      <c r="AQ62" s="51"/>
      <c r="AR62" s="51"/>
      <c r="AS62" s="51" t="s">
        <v>47</v>
      </c>
      <c r="AT62" s="51"/>
      <c r="AU62" s="51"/>
      <c r="AV62" s="51"/>
      <c r="AW62" s="51"/>
      <c r="AX62" s="51"/>
      <c r="AY62" s="51"/>
      <c r="AZ62" s="51"/>
      <c r="BA62" s="51"/>
      <c r="BB62" s="51"/>
      <c r="BC62" s="51"/>
    </row>
    <row r="63" spans="2:55" ht="20.25" x14ac:dyDescent="0.25">
      <c r="B63" s="32"/>
      <c r="C63" s="79" t="s">
        <v>134</v>
      </c>
      <c r="D63" s="80"/>
      <c r="E63" s="81"/>
      <c r="F63" s="81"/>
      <c r="G63" s="82"/>
      <c r="H63" s="48"/>
      <c r="I63" s="48"/>
      <c r="J63" s="48"/>
      <c r="K63" s="48"/>
      <c r="L63" s="48"/>
      <c r="M63" s="48"/>
      <c r="N63" s="48"/>
      <c r="O63" s="48"/>
      <c r="P63" s="48"/>
      <c r="Q63" s="48"/>
      <c r="R63" s="48"/>
      <c r="S63" s="48"/>
      <c r="T63" s="48"/>
      <c r="U63" s="48"/>
      <c r="V63" s="48"/>
      <c r="W63" s="48"/>
      <c r="X63" s="48"/>
      <c r="Y63" s="48"/>
      <c r="Z63" s="48"/>
      <c r="AA63" s="48"/>
      <c r="AB63" s="48"/>
      <c r="AC63" s="48"/>
      <c r="AD63" s="48"/>
      <c r="AE63" s="48"/>
      <c r="AF63" s="35"/>
      <c r="AG63" s="48"/>
      <c r="AH63" s="48"/>
      <c r="AI63" s="48"/>
      <c r="AJ63" s="48"/>
      <c r="AK63" s="48"/>
      <c r="AL63" s="48"/>
      <c r="AM63" s="48"/>
      <c r="AN63" s="48"/>
      <c r="AO63" s="48"/>
      <c r="AP63" s="48"/>
      <c r="AQ63" s="49"/>
      <c r="AR63" s="48"/>
      <c r="AS63" s="48"/>
      <c r="AT63" s="48"/>
      <c r="AU63" s="48"/>
      <c r="AV63" s="48"/>
      <c r="AW63" s="48"/>
      <c r="AX63" s="48"/>
      <c r="AY63" s="49"/>
      <c r="AZ63" s="48"/>
      <c r="BA63" s="48"/>
      <c r="BB63" s="48"/>
      <c r="BC63" s="49"/>
    </row>
    <row r="64" spans="2:55" ht="40.5" x14ac:dyDescent="0.25">
      <c r="B64" s="30" t="s">
        <v>53</v>
      </c>
      <c r="C64" s="83" t="s">
        <v>135</v>
      </c>
      <c r="D64" s="309" t="s">
        <v>60</v>
      </c>
      <c r="E64" s="74" t="s">
        <v>136</v>
      </c>
      <c r="F64" s="32" t="s">
        <v>45</v>
      </c>
      <c r="G64" s="50"/>
      <c r="H64" s="51"/>
      <c r="I64" s="51"/>
      <c r="J64" s="51" t="s">
        <v>47</v>
      </c>
      <c r="K64" s="51"/>
      <c r="L64" s="51"/>
      <c r="M64" s="51"/>
      <c r="N64" s="51"/>
      <c r="O64" s="51"/>
      <c r="P64" s="51"/>
      <c r="Q64" s="51"/>
      <c r="R64" s="51"/>
      <c r="S64" s="51"/>
      <c r="T64" s="51"/>
      <c r="U64" s="34"/>
      <c r="V64" s="34"/>
      <c r="W64" s="34"/>
      <c r="X64" s="34"/>
      <c r="Y64" s="51"/>
      <c r="Z64" s="51"/>
      <c r="AA64" s="51"/>
      <c r="AB64" s="34"/>
      <c r="AC64" s="34"/>
      <c r="AD64" s="51"/>
      <c r="AE64" s="53"/>
      <c r="AF64" s="51"/>
      <c r="AG64" s="51"/>
      <c r="AH64" s="51"/>
      <c r="AI64" s="51"/>
      <c r="AJ64" s="51"/>
      <c r="AK64" s="51"/>
      <c r="AL64" s="51"/>
      <c r="AM64" s="51"/>
      <c r="AN64" s="51"/>
      <c r="AO64" s="51"/>
      <c r="AP64" s="42"/>
      <c r="AQ64" s="42"/>
      <c r="AR64" s="42"/>
      <c r="AS64" s="42"/>
      <c r="AT64" s="51"/>
      <c r="AU64" s="51"/>
      <c r="AV64" s="51"/>
      <c r="AW64" s="51"/>
      <c r="AX64" s="51"/>
      <c r="AY64" s="51"/>
      <c r="AZ64" s="51"/>
      <c r="BA64" s="51"/>
      <c r="BB64" s="51"/>
      <c r="BC64" s="51"/>
    </row>
    <row r="65" spans="2:55" ht="20.25" x14ac:dyDescent="0.25">
      <c r="B65" s="30" t="s">
        <v>53</v>
      </c>
      <c r="C65" s="84" t="s">
        <v>137</v>
      </c>
      <c r="D65" s="310"/>
      <c r="E65" s="74" t="s">
        <v>138</v>
      </c>
      <c r="F65" s="32" t="s">
        <v>45</v>
      </c>
      <c r="G65" s="33" t="s">
        <v>46</v>
      </c>
      <c r="H65" s="34"/>
      <c r="I65" s="34"/>
      <c r="J65" s="34"/>
      <c r="K65" s="51"/>
      <c r="L65" s="51"/>
      <c r="M65" s="34"/>
      <c r="N65" s="34"/>
      <c r="O65" s="34"/>
      <c r="P65" s="34"/>
      <c r="Q65" s="34"/>
      <c r="R65" s="34"/>
      <c r="S65" s="34"/>
      <c r="T65" s="34"/>
      <c r="U65" s="34"/>
      <c r="V65" s="34"/>
      <c r="W65" s="34"/>
      <c r="X65" s="34"/>
      <c r="Y65" s="34"/>
      <c r="Z65" s="34"/>
      <c r="AA65" s="34"/>
      <c r="AB65" s="34"/>
      <c r="AC65" s="34"/>
      <c r="AD65" s="34"/>
      <c r="AE65" s="35"/>
      <c r="AF65" s="34"/>
      <c r="AG65" s="34"/>
      <c r="AH65" s="34"/>
      <c r="AI65" s="34"/>
      <c r="AJ65" s="34"/>
      <c r="AK65" s="34"/>
      <c r="AL65" s="34"/>
      <c r="AM65" s="34" t="s">
        <v>47</v>
      </c>
      <c r="AN65" s="34"/>
      <c r="AO65" s="34"/>
      <c r="AP65" s="34"/>
      <c r="AQ65" s="34" t="s">
        <v>47</v>
      </c>
      <c r="AR65" s="34"/>
      <c r="AS65" s="34"/>
      <c r="AT65" s="34"/>
      <c r="AU65" s="34" t="s">
        <v>47</v>
      </c>
      <c r="AV65" s="34"/>
      <c r="AW65" s="34"/>
      <c r="AX65" s="34"/>
      <c r="AY65" s="34"/>
      <c r="AZ65" s="34"/>
      <c r="BA65" s="34"/>
      <c r="BB65" s="34"/>
      <c r="BC65" s="34"/>
    </row>
    <row r="66" spans="2:55" ht="40.5" x14ac:dyDescent="0.25">
      <c r="B66" s="30" t="s">
        <v>53</v>
      </c>
      <c r="C66" s="84" t="s">
        <v>139</v>
      </c>
      <c r="D66" s="311"/>
      <c r="E66" s="74" t="s">
        <v>140</v>
      </c>
      <c r="F66" s="32" t="s">
        <v>45</v>
      </c>
      <c r="G66" s="33" t="s">
        <v>46</v>
      </c>
      <c r="H66" s="34"/>
      <c r="I66" s="34"/>
      <c r="J66" s="34"/>
      <c r="K66" s="51"/>
      <c r="L66" s="34"/>
      <c r="M66" s="34" t="s">
        <v>47</v>
      </c>
      <c r="N66" s="34"/>
      <c r="O66" s="34"/>
      <c r="P66" s="34"/>
      <c r="Q66" s="34"/>
      <c r="R66" s="34"/>
      <c r="S66" s="34"/>
      <c r="T66" s="34"/>
      <c r="U66" s="34"/>
      <c r="V66" s="34"/>
      <c r="W66" s="34"/>
      <c r="X66" s="34"/>
      <c r="Y66" s="34"/>
      <c r="Z66" s="34"/>
      <c r="AA66" s="34"/>
      <c r="AB66" s="34"/>
      <c r="AC66" s="34"/>
      <c r="AD66" s="34"/>
      <c r="AE66" s="35"/>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row>
    <row r="67" spans="2:55" ht="40.5" x14ac:dyDescent="0.25">
      <c r="B67" s="30" t="s">
        <v>53</v>
      </c>
      <c r="C67" s="40" t="s">
        <v>141</v>
      </c>
      <c r="D67" s="59" t="s">
        <v>60</v>
      </c>
      <c r="E67" s="32" t="s">
        <v>142</v>
      </c>
      <c r="F67" s="32" t="s">
        <v>45</v>
      </c>
      <c r="G67" s="41"/>
      <c r="H67" s="42"/>
      <c r="I67" s="42"/>
      <c r="J67" s="42"/>
      <c r="K67" s="42"/>
      <c r="L67" s="42"/>
      <c r="M67" s="42"/>
      <c r="N67" s="42"/>
      <c r="O67" s="42"/>
      <c r="P67" s="42"/>
      <c r="Q67" s="42"/>
      <c r="R67" s="42"/>
      <c r="S67" s="42"/>
      <c r="T67" s="42"/>
      <c r="U67" s="42"/>
      <c r="V67" s="42"/>
      <c r="W67" s="34"/>
      <c r="X67" s="34"/>
      <c r="Y67" s="42"/>
      <c r="Z67" s="42"/>
      <c r="AA67" s="42"/>
      <c r="AB67" s="42"/>
      <c r="AC67" s="42"/>
      <c r="AD67" s="42"/>
      <c r="AE67" s="43"/>
      <c r="AF67" s="42"/>
      <c r="AG67" s="42"/>
      <c r="AH67" s="42" t="s">
        <v>47</v>
      </c>
      <c r="AI67" s="42"/>
      <c r="AJ67" s="42"/>
      <c r="AK67" s="42"/>
      <c r="AL67" s="42"/>
      <c r="AM67" s="42"/>
      <c r="AN67" s="42"/>
      <c r="AO67" s="42"/>
      <c r="AP67" s="42"/>
      <c r="AQ67" s="42"/>
      <c r="AR67" s="42"/>
      <c r="AS67" s="42"/>
      <c r="AT67" s="42"/>
      <c r="AU67" s="42"/>
      <c r="AV67" s="42"/>
      <c r="AW67" s="42"/>
      <c r="AX67" s="42"/>
      <c r="AY67" s="42"/>
      <c r="AZ67" s="42"/>
      <c r="BA67" s="42"/>
      <c r="BB67" s="42"/>
      <c r="BC67" s="42"/>
    </row>
    <row r="68" spans="2:55" ht="40.5" x14ac:dyDescent="0.25">
      <c r="B68" s="30" t="s">
        <v>53</v>
      </c>
      <c r="C68" s="40" t="s">
        <v>143</v>
      </c>
      <c r="D68" s="59" t="s">
        <v>60</v>
      </c>
      <c r="E68" s="74" t="s">
        <v>44</v>
      </c>
      <c r="F68" s="32" t="s">
        <v>45</v>
      </c>
      <c r="G68" s="41"/>
      <c r="H68" s="42"/>
      <c r="I68" s="42"/>
      <c r="J68" s="42"/>
      <c r="K68" s="42"/>
      <c r="L68" s="42"/>
      <c r="M68" s="42"/>
      <c r="N68" s="42"/>
      <c r="O68" s="42"/>
      <c r="P68" s="42"/>
      <c r="Q68" s="42"/>
      <c r="R68" s="42"/>
      <c r="S68" s="42"/>
      <c r="T68" s="42"/>
      <c r="U68" s="42"/>
      <c r="V68" s="42"/>
      <c r="W68" s="34"/>
      <c r="X68" s="34"/>
      <c r="Y68" s="42"/>
      <c r="Z68" s="42"/>
      <c r="AA68" s="42"/>
      <c r="AB68" s="42"/>
      <c r="AC68" s="34"/>
      <c r="AD68" s="42"/>
      <c r="AE68" s="43"/>
      <c r="AF68" s="42"/>
      <c r="AG68" s="42"/>
      <c r="AH68" s="42"/>
      <c r="AI68" s="42"/>
      <c r="AJ68" s="42"/>
      <c r="AK68" s="42"/>
      <c r="AL68" s="34"/>
      <c r="AM68" s="42"/>
      <c r="AN68" s="42"/>
      <c r="AO68" s="42"/>
      <c r="AP68" s="42"/>
      <c r="AQ68" s="42"/>
      <c r="AR68" s="42"/>
      <c r="AS68" s="42"/>
      <c r="AT68" s="34"/>
      <c r="AU68" s="42" t="s">
        <v>56</v>
      </c>
      <c r="AV68" s="42"/>
      <c r="AW68" s="42"/>
      <c r="AX68" s="42"/>
      <c r="AY68" s="42"/>
      <c r="AZ68" s="42"/>
      <c r="BA68" s="42"/>
      <c r="BB68" s="42"/>
      <c r="BC68" s="42"/>
    </row>
    <row r="69" spans="2:55" ht="20.25" x14ac:dyDescent="0.25">
      <c r="B69" s="20">
        <v>6</v>
      </c>
      <c r="C69" s="44" t="s">
        <v>144</v>
      </c>
      <c r="D69" s="20"/>
      <c r="E69" s="45"/>
      <c r="F69" s="46"/>
      <c r="G69" s="47"/>
      <c r="H69" s="48"/>
      <c r="I69" s="48"/>
      <c r="J69" s="48"/>
      <c r="K69" s="48"/>
      <c r="L69" s="48"/>
      <c r="M69" s="48"/>
      <c r="N69" s="48"/>
      <c r="O69" s="48"/>
      <c r="P69" s="48"/>
      <c r="Q69" s="48"/>
      <c r="R69" s="48"/>
      <c r="S69" s="48"/>
      <c r="T69" s="48"/>
      <c r="U69" s="48"/>
      <c r="V69" s="48"/>
      <c r="W69" s="48"/>
      <c r="X69" s="48"/>
      <c r="Y69" s="48"/>
      <c r="Z69" s="48"/>
      <c r="AA69" s="48"/>
      <c r="AB69" s="48"/>
      <c r="AC69" s="48"/>
      <c r="AD69" s="48"/>
      <c r="AE69" s="48"/>
      <c r="AF69" s="35"/>
      <c r="AG69" s="48"/>
      <c r="AH69" s="48"/>
      <c r="AI69" s="48"/>
      <c r="AJ69" s="48"/>
      <c r="AK69" s="48"/>
      <c r="AL69" s="48"/>
      <c r="AM69" s="48"/>
      <c r="AN69" s="48"/>
      <c r="AO69" s="48"/>
      <c r="AP69" s="48"/>
      <c r="AQ69" s="49"/>
      <c r="AR69" s="48"/>
      <c r="AS69" s="48"/>
      <c r="AT69" s="48"/>
      <c r="AU69" s="48"/>
      <c r="AV69" s="48"/>
      <c r="AW69" s="48"/>
      <c r="AX69" s="48"/>
      <c r="AY69" s="49"/>
      <c r="AZ69" s="48"/>
      <c r="BA69" s="48"/>
      <c r="BB69" s="48"/>
      <c r="BC69" s="49"/>
    </row>
    <row r="70" spans="2:55" ht="40.5" x14ac:dyDescent="0.25">
      <c r="B70" s="20"/>
      <c r="C70" s="21" t="s">
        <v>145</v>
      </c>
      <c r="D70" s="20" t="s">
        <v>40</v>
      </c>
      <c r="E70" s="302" t="s">
        <v>146</v>
      </c>
      <c r="F70" s="303"/>
      <c r="G70" s="22"/>
      <c r="H70" s="23"/>
      <c r="I70" s="23"/>
      <c r="J70" s="23"/>
      <c r="K70" s="23"/>
      <c r="L70" s="23"/>
      <c r="M70" s="23"/>
      <c r="N70" s="23"/>
      <c r="O70" s="23"/>
      <c r="P70" s="23"/>
      <c r="Q70" s="23"/>
      <c r="R70" s="23"/>
      <c r="S70" s="23"/>
      <c r="T70" s="23"/>
      <c r="U70" s="23"/>
      <c r="V70" s="23"/>
      <c r="W70" s="23"/>
      <c r="X70" s="23"/>
      <c r="Y70" s="23"/>
      <c r="Z70" s="23"/>
      <c r="AA70" s="23"/>
      <c r="AB70" s="23"/>
      <c r="AC70" s="23"/>
      <c r="AD70" s="23"/>
      <c r="AE70" s="24"/>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row>
    <row r="71" spans="2:55" ht="20.25" x14ac:dyDescent="0.25">
      <c r="B71" s="30" t="s">
        <v>53</v>
      </c>
      <c r="C71" s="52" t="s">
        <v>147</v>
      </c>
      <c r="D71" s="32" t="s">
        <v>49</v>
      </c>
      <c r="E71" s="32" t="s">
        <v>148</v>
      </c>
      <c r="F71" s="32" t="s">
        <v>45</v>
      </c>
      <c r="G71" s="33"/>
      <c r="H71" s="33"/>
      <c r="I71" s="33"/>
      <c r="J71" s="33" t="s">
        <v>47</v>
      </c>
      <c r="K71" s="33"/>
      <c r="L71" s="33"/>
      <c r="M71" s="33"/>
      <c r="N71" s="33"/>
      <c r="O71" s="33" t="s">
        <v>47</v>
      </c>
      <c r="P71" s="33"/>
      <c r="Q71" s="33"/>
      <c r="R71" s="33"/>
      <c r="S71" s="33" t="s">
        <v>47</v>
      </c>
      <c r="T71" s="33"/>
      <c r="U71" s="33"/>
      <c r="V71" s="33"/>
      <c r="W71" s="51" t="s">
        <v>47</v>
      </c>
      <c r="X71" s="34"/>
      <c r="Y71" s="51"/>
      <c r="Z71" s="51"/>
      <c r="AA71" s="51" t="s">
        <v>47</v>
      </c>
      <c r="AB71" s="34"/>
      <c r="AC71" s="51"/>
      <c r="AD71" s="51"/>
      <c r="AE71" s="53" t="s">
        <v>47</v>
      </c>
      <c r="AF71" s="51"/>
      <c r="AG71" s="51"/>
      <c r="AH71" s="51"/>
      <c r="AI71" s="51" t="s">
        <v>47</v>
      </c>
      <c r="AJ71" s="51"/>
      <c r="AK71" s="51"/>
      <c r="AL71" s="51"/>
      <c r="AM71" s="51" t="s">
        <v>47</v>
      </c>
      <c r="AN71" s="51"/>
      <c r="AO71" s="51"/>
      <c r="AP71" s="51"/>
      <c r="AQ71" s="51" t="s">
        <v>47</v>
      </c>
      <c r="AR71" s="51"/>
      <c r="AS71" s="51"/>
      <c r="AT71" s="51"/>
      <c r="AU71" s="51" t="s">
        <v>47</v>
      </c>
      <c r="AV71" s="51"/>
      <c r="AW71" s="51"/>
      <c r="AX71" s="51"/>
      <c r="AY71" s="51" t="s">
        <v>47</v>
      </c>
      <c r="AZ71" s="51"/>
      <c r="BA71" s="51"/>
      <c r="BB71" s="51" t="s">
        <v>56</v>
      </c>
      <c r="BC71" s="51"/>
    </row>
    <row r="72" spans="2:55" ht="20.25" x14ac:dyDescent="0.25">
      <c r="B72" s="30" t="s">
        <v>53</v>
      </c>
      <c r="C72" s="52" t="s">
        <v>149</v>
      </c>
      <c r="D72" s="32" t="s">
        <v>49</v>
      </c>
      <c r="E72" s="32" t="s">
        <v>150</v>
      </c>
      <c r="F72" s="58" t="s">
        <v>45</v>
      </c>
      <c r="G72" s="50"/>
      <c r="H72" s="71"/>
      <c r="I72" s="51"/>
      <c r="J72" s="51" t="s">
        <v>47</v>
      </c>
      <c r="K72" s="51"/>
      <c r="L72" s="51"/>
      <c r="M72" s="51"/>
      <c r="N72" s="51"/>
      <c r="O72" s="51" t="s">
        <v>47</v>
      </c>
      <c r="P72" s="51"/>
      <c r="Q72" s="34"/>
      <c r="R72" s="34"/>
      <c r="S72" s="34" t="s">
        <v>47</v>
      </c>
      <c r="T72" s="34"/>
      <c r="U72" s="34"/>
      <c r="V72" s="34"/>
      <c r="W72" s="34" t="s">
        <v>47</v>
      </c>
      <c r="X72" s="34"/>
      <c r="Y72" s="34"/>
      <c r="Z72" s="34"/>
      <c r="AA72" s="34" t="s">
        <v>47</v>
      </c>
      <c r="AB72" s="34"/>
      <c r="AC72" s="34"/>
      <c r="AD72" s="34"/>
      <c r="AE72" s="53" t="s">
        <v>47</v>
      </c>
      <c r="AF72" s="51"/>
      <c r="AG72" s="51"/>
      <c r="AH72" s="51"/>
      <c r="AI72" s="51" t="s">
        <v>47</v>
      </c>
      <c r="AJ72" s="51"/>
      <c r="AK72" s="51"/>
      <c r="AL72" s="51"/>
      <c r="AM72" s="51" t="s">
        <v>47</v>
      </c>
      <c r="AN72" s="51"/>
      <c r="AO72" s="51"/>
      <c r="AP72" s="51"/>
      <c r="AQ72" s="51" t="s">
        <v>47</v>
      </c>
      <c r="AR72" s="51"/>
      <c r="AS72" s="51"/>
      <c r="AT72" s="51"/>
      <c r="AU72" s="51" t="s">
        <v>47</v>
      </c>
      <c r="AV72" s="51"/>
      <c r="AW72" s="51"/>
      <c r="AX72" s="51"/>
      <c r="AY72" s="51" t="s">
        <v>56</v>
      </c>
      <c r="AZ72" s="51"/>
      <c r="BA72" s="51"/>
      <c r="BB72" s="51" t="s">
        <v>56</v>
      </c>
      <c r="BC72" s="51"/>
    </row>
    <row r="73" spans="2:55" ht="20.25" x14ac:dyDescent="0.25">
      <c r="B73" s="30"/>
      <c r="C73" s="52" t="s">
        <v>151</v>
      </c>
      <c r="D73" s="32" t="s">
        <v>49</v>
      </c>
      <c r="E73" s="32" t="s">
        <v>150</v>
      </c>
      <c r="F73" s="58" t="s">
        <v>45</v>
      </c>
      <c r="G73" s="85"/>
      <c r="H73" s="86"/>
      <c r="I73" s="87"/>
      <c r="J73" s="87"/>
      <c r="K73" s="87" t="s">
        <v>47</v>
      </c>
      <c r="L73" s="87"/>
      <c r="M73" s="87"/>
      <c r="N73" s="87"/>
      <c r="O73" s="87"/>
      <c r="P73" s="87" t="s">
        <v>47</v>
      </c>
      <c r="Q73" s="42"/>
      <c r="R73" s="42"/>
      <c r="S73" s="42"/>
      <c r="T73" s="42" t="s">
        <v>47</v>
      </c>
      <c r="U73" s="42"/>
      <c r="V73" s="42"/>
      <c r="W73" s="42"/>
      <c r="X73" s="42" t="s">
        <v>47</v>
      </c>
      <c r="Y73" s="42"/>
      <c r="Z73" s="42"/>
      <c r="AA73" s="34"/>
      <c r="AB73" s="42" t="s">
        <v>47</v>
      </c>
      <c r="AC73" s="42"/>
      <c r="AD73" s="42"/>
      <c r="AE73" s="88"/>
      <c r="AF73" s="87" t="s">
        <v>47</v>
      </c>
      <c r="AG73" s="87"/>
      <c r="AH73" s="87"/>
      <c r="AI73" s="87"/>
      <c r="AJ73" s="87" t="s">
        <v>47</v>
      </c>
      <c r="AK73" s="87"/>
      <c r="AL73" s="87"/>
      <c r="AM73" s="87"/>
      <c r="AN73" s="87" t="s">
        <v>47</v>
      </c>
      <c r="AO73" s="87"/>
      <c r="AP73" s="87"/>
      <c r="AQ73" s="87"/>
      <c r="AR73" s="87" t="s">
        <v>47</v>
      </c>
      <c r="AS73" s="87"/>
      <c r="AT73" s="87"/>
      <c r="AU73" s="87"/>
      <c r="AV73" s="87" t="s">
        <v>47</v>
      </c>
      <c r="AW73" s="87"/>
      <c r="AX73" s="87"/>
      <c r="AY73" s="87"/>
      <c r="AZ73" s="87" t="s">
        <v>47</v>
      </c>
      <c r="BA73" s="87"/>
      <c r="BB73" s="87"/>
      <c r="BC73" s="87"/>
    </row>
    <row r="74" spans="2:55" ht="60.75" x14ac:dyDescent="0.25">
      <c r="B74" s="32" t="s">
        <v>53</v>
      </c>
      <c r="C74" s="40" t="s">
        <v>152</v>
      </c>
      <c r="D74" s="32" t="s">
        <v>60</v>
      </c>
      <c r="E74" s="32" t="s">
        <v>44</v>
      </c>
      <c r="F74" s="72" t="s">
        <v>45</v>
      </c>
      <c r="G74" s="41"/>
      <c r="H74" s="42"/>
      <c r="I74" s="42"/>
      <c r="J74" s="42"/>
      <c r="K74" s="42"/>
      <c r="L74" s="42"/>
      <c r="M74" s="42"/>
      <c r="N74" s="42"/>
      <c r="O74" s="42"/>
      <c r="P74" s="42"/>
      <c r="Q74" s="42"/>
      <c r="R74" s="42"/>
      <c r="S74" s="42"/>
      <c r="T74" s="42"/>
      <c r="U74" s="42"/>
      <c r="V74" s="42"/>
      <c r="W74" s="42"/>
      <c r="X74" s="42"/>
      <c r="Y74" s="42"/>
      <c r="Z74" s="42"/>
      <c r="AA74" s="34"/>
      <c r="AB74" s="42"/>
      <c r="AC74" s="42"/>
      <c r="AD74" s="42"/>
      <c r="AE74" s="43"/>
      <c r="AF74" s="42"/>
      <c r="AG74" s="42"/>
      <c r="AH74" s="42"/>
      <c r="AI74" s="42"/>
      <c r="AJ74" s="42"/>
      <c r="AK74" s="42"/>
      <c r="AL74" s="42"/>
      <c r="AM74" s="42"/>
      <c r="AN74" s="42"/>
      <c r="AO74" s="42"/>
      <c r="AP74" s="42"/>
      <c r="AQ74" s="42"/>
      <c r="AR74" s="42"/>
      <c r="AS74" s="42"/>
      <c r="AT74" s="42"/>
      <c r="AU74" s="42"/>
      <c r="AV74" s="42"/>
      <c r="AW74" s="42"/>
      <c r="AX74" s="42"/>
      <c r="AY74" s="42"/>
      <c r="AZ74" s="42" t="s">
        <v>56</v>
      </c>
      <c r="BA74" s="42"/>
      <c r="BB74" s="42"/>
      <c r="BC74" s="42"/>
    </row>
    <row r="75" spans="2:55" ht="20.25" x14ac:dyDescent="0.25">
      <c r="B75" s="32" t="s">
        <v>53</v>
      </c>
      <c r="C75" s="31" t="s">
        <v>153</v>
      </c>
      <c r="D75" s="32" t="s">
        <v>76</v>
      </c>
      <c r="E75" s="32" t="s">
        <v>44</v>
      </c>
      <c r="F75" s="72" t="s">
        <v>45</v>
      </c>
      <c r="G75" s="41" t="s">
        <v>46</v>
      </c>
      <c r="H75" s="42"/>
      <c r="I75" s="42"/>
      <c r="J75" s="42"/>
      <c r="K75" s="42"/>
      <c r="L75" s="42"/>
      <c r="M75" s="42"/>
      <c r="N75" s="42"/>
      <c r="O75" s="34"/>
      <c r="P75" s="34"/>
      <c r="Q75" s="89"/>
      <c r="R75" s="34"/>
      <c r="S75" s="42"/>
      <c r="T75" s="42"/>
      <c r="U75" s="34"/>
      <c r="V75" s="42"/>
      <c r="W75" s="90"/>
      <c r="X75" s="42"/>
      <c r="Y75" s="42"/>
      <c r="Z75" s="42"/>
      <c r="AA75" s="34"/>
      <c r="AB75" s="42"/>
      <c r="AC75" s="91"/>
      <c r="AD75" s="42"/>
      <c r="AE75" s="43"/>
      <c r="AF75" s="42"/>
      <c r="AG75" s="42"/>
      <c r="AH75" s="42"/>
      <c r="AI75" s="42"/>
      <c r="AJ75" s="42"/>
      <c r="AK75" s="42"/>
      <c r="AL75" s="42"/>
      <c r="AM75" s="34"/>
      <c r="AN75" s="42"/>
      <c r="AO75" s="42"/>
      <c r="AP75" s="42"/>
      <c r="AQ75" s="42"/>
      <c r="AR75" s="42"/>
      <c r="AS75" s="42"/>
      <c r="AT75" s="42"/>
      <c r="AU75" s="42"/>
      <c r="AV75" s="42"/>
      <c r="AW75" s="42"/>
      <c r="AX75" s="42"/>
      <c r="AY75" s="42" t="s">
        <v>56</v>
      </c>
      <c r="AZ75" s="42"/>
      <c r="BA75" s="42"/>
      <c r="BB75" s="42"/>
      <c r="BC75" s="42"/>
    </row>
    <row r="76" spans="2:55" ht="81" x14ac:dyDescent="0.25">
      <c r="B76" s="32" t="s">
        <v>53</v>
      </c>
      <c r="C76" s="40" t="s">
        <v>154</v>
      </c>
      <c r="D76" s="32" t="s">
        <v>60</v>
      </c>
      <c r="E76" s="32" t="s">
        <v>44</v>
      </c>
      <c r="F76" s="72" t="s">
        <v>45</v>
      </c>
      <c r="G76" s="41"/>
      <c r="H76" s="42"/>
      <c r="I76" s="42"/>
      <c r="J76" s="42"/>
      <c r="K76" s="51"/>
      <c r="L76" s="42"/>
      <c r="M76" s="42"/>
      <c r="N76" s="42"/>
      <c r="O76" s="51"/>
      <c r="P76" s="87"/>
      <c r="Q76" s="87"/>
      <c r="R76" s="87"/>
      <c r="S76" s="34"/>
      <c r="T76" s="42"/>
      <c r="U76" s="42"/>
      <c r="V76" s="42"/>
      <c r="W76" s="34"/>
      <c r="X76" s="42"/>
      <c r="Y76" s="42"/>
      <c r="Z76" s="42"/>
      <c r="AA76" s="34"/>
      <c r="AB76" s="42"/>
      <c r="AC76" s="42"/>
      <c r="AD76" s="42"/>
      <c r="AE76" s="53"/>
      <c r="AF76" s="42"/>
      <c r="AG76" s="42"/>
      <c r="AH76" s="42"/>
      <c r="AI76" s="51"/>
      <c r="AJ76" s="42"/>
      <c r="AK76" s="42"/>
      <c r="AL76" s="42"/>
      <c r="AM76" s="51"/>
      <c r="AN76" s="42"/>
      <c r="AO76" s="42"/>
      <c r="AP76" s="42"/>
      <c r="AQ76" s="34"/>
      <c r="AR76" s="34"/>
      <c r="AS76" s="34"/>
      <c r="AT76" s="34"/>
      <c r="AU76" s="34"/>
      <c r="AV76" s="34"/>
      <c r="AW76" s="34"/>
      <c r="AX76" s="34"/>
      <c r="AY76" s="34" t="s">
        <v>47</v>
      </c>
      <c r="AZ76" s="34"/>
      <c r="BA76" s="34"/>
      <c r="BB76" s="34"/>
      <c r="BC76" s="34"/>
    </row>
    <row r="77" spans="2:55" ht="40.5" x14ac:dyDescent="0.25">
      <c r="B77" s="20" t="s">
        <v>155</v>
      </c>
      <c r="C77" s="44" t="s">
        <v>156</v>
      </c>
      <c r="D77" s="20"/>
      <c r="E77" s="45"/>
      <c r="F77" s="46"/>
      <c r="G77" s="47"/>
      <c r="H77" s="48"/>
      <c r="I77" s="48"/>
      <c r="J77" s="48"/>
      <c r="K77" s="48"/>
      <c r="L77" s="48"/>
      <c r="M77" s="48"/>
      <c r="N77" s="48"/>
      <c r="O77" s="48"/>
      <c r="P77" s="48"/>
      <c r="Q77" s="48"/>
      <c r="R77" s="48"/>
      <c r="S77" s="48"/>
      <c r="T77" s="48"/>
      <c r="U77" s="48"/>
      <c r="V77" s="48"/>
      <c r="W77" s="48"/>
      <c r="X77" s="48"/>
      <c r="Y77" s="48"/>
      <c r="Z77" s="48"/>
      <c r="AA77" s="48"/>
      <c r="AB77" s="48"/>
      <c r="AC77" s="48"/>
      <c r="AD77" s="48"/>
      <c r="AE77" s="48"/>
      <c r="AF77" s="35"/>
      <c r="AG77" s="48"/>
      <c r="AH77" s="48"/>
      <c r="AI77" s="48"/>
      <c r="AJ77" s="48"/>
      <c r="AK77" s="48"/>
      <c r="AL77" s="48"/>
      <c r="AM77" s="48"/>
      <c r="AN77" s="48"/>
      <c r="AO77" s="48"/>
      <c r="AP77" s="48"/>
      <c r="AQ77" s="49"/>
      <c r="AR77" s="48"/>
      <c r="AS77" s="48"/>
      <c r="AT77" s="48"/>
      <c r="AU77" s="48"/>
      <c r="AV77" s="48"/>
      <c r="AW77" s="48"/>
      <c r="AX77" s="48"/>
      <c r="AY77" s="49"/>
      <c r="AZ77" s="48"/>
      <c r="BA77" s="48"/>
      <c r="BB77" s="48"/>
      <c r="BC77" s="49"/>
    </row>
    <row r="78" spans="2:55" ht="162" x14ac:dyDescent="0.25">
      <c r="B78" s="30" t="s">
        <v>53</v>
      </c>
      <c r="C78" s="92" t="s">
        <v>157</v>
      </c>
      <c r="D78" s="59" t="s">
        <v>158</v>
      </c>
      <c r="E78" s="32" t="s">
        <v>44</v>
      </c>
      <c r="F78" s="58" t="s">
        <v>45</v>
      </c>
      <c r="G78" s="50"/>
      <c r="H78" s="51"/>
      <c r="I78" s="51"/>
      <c r="J78" s="51"/>
      <c r="K78" s="51"/>
      <c r="L78" s="51"/>
      <c r="M78" s="51"/>
      <c r="N78" s="51"/>
      <c r="O78" s="51"/>
      <c r="P78" s="51"/>
      <c r="Q78" s="51"/>
      <c r="R78" s="51"/>
      <c r="S78" s="51"/>
      <c r="T78" s="51"/>
      <c r="U78" s="51"/>
      <c r="V78" s="51"/>
      <c r="W78" s="51"/>
      <c r="X78" s="51"/>
      <c r="Y78" s="34"/>
      <c r="Z78" s="51"/>
      <c r="AA78" s="51"/>
      <c r="AB78" s="51"/>
      <c r="AC78" s="51"/>
      <c r="AD78" s="51"/>
      <c r="AE78" s="53"/>
      <c r="AF78" s="51"/>
      <c r="AG78" s="51"/>
      <c r="AH78" s="51"/>
      <c r="AI78" s="51"/>
      <c r="AJ78" s="51"/>
      <c r="AK78" s="51"/>
      <c r="AL78" s="51"/>
      <c r="AM78" s="51"/>
      <c r="AN78" s="51"/>
      <c r="AO78" s="51"/>
      <c r="AP78" s="51"/>
      <c r="AQ78" s="51"/>
      <c r="AR78" s="51"/>
      <c r="AS78" s="51"/>
      <c r="AT78" s="51"/>
      <c r="AU78" s="51"/>
      <c r="AV78" s="51"/>
      <c r="AW78" s="51"/>
      <c r="AX78" s="51"/>
      <c r="AY78" s="51"/>
      <c r="AZ78" s="51"/>
      <c r="BA78" s="51"/>
      <c r="BB78" s="51"/>
      <c r="BC78" s="51"/>
    </row>
    <row r="79" spans="2:55" ht="40.5" x14ac:dyDescent="0.25">
      <c r="B79" s="30" t="s">
        <v>53</v>
      </c>
      <c r="C79" s="84" t="s">
        <v>159</v>
      </c>
      <c r="D79" s="59" t="s">
        <v>130</v>
      </c>
      <c r="E79" s="32" t="s">
        <v>44</v>
      </c>
      <c r="F79" s="32" t="s">
        <v>45</v>
      </c>
      <c r="G79" s="33"/>
      <c r="H79" s="34"/>
      <c r="I79" s="34"/>
      <c r="J79" s="34"/>
      <c r="K79" s="34"/>
      <c r="L79" s="34"/>
      <c r="M79" s="34"/>
      <c r="N79" s="34"/>
      <c r="O79" s="34"/>
      <c r="P79" s="34"/>
      <c r="Q79" s="34"/>
      <c r="R79" s="34"/>
      <c r="S79" s="34"/>
      <c r="T79" s="34"/>
      <c r="U79" s="34"/>
      <c r="V79" s="34"/>
      <c r="W79" s="34"/>
      <c r="X79" s="34"/>
      <c r="Y79" s="34"/>
      <c r="Z79" s="34"/>
      <c r="AA79" s="34"/>
      <c r="AB79" s="34"/>
      <c r="AC79" s="34"/>
      <c r="AD79" s="34"/>
      <c r="AE79" s="35"/>
      <c r="AF79" s="34"/>
      <c r="AG79" s="34"/>
      <c r="AH79" s="34"/>
      <c r="AI79" s="34"/>
      <c r="AJ79" s="34"/>
      <c r="AK79" s="34"/>
      <c r="AL79" s="34"/>
      <c r="AM79" s="34"/>
      <c r="AN79" s="34"/>
      <c r="AO79" s="34"/>
      <c r="AP79" s="34"/>
      <c r="AQ79" s="34"/>
      <c r="AR79" s="34"/>
      <c r="AS79" s="34"/>
      <c r="AT79" s="34"/>
      <c r="AU79" s="34"/>
      <c r="AV79" s="34"/>
      <c r="AW79" s="34"/>
      <c r="AX79" s="34"/>
      <c r="AY79" s="34"/>
      <c r="AZ79" s="34"/>
      <c r="BA79" s="34"/>
      <c r="BB79" s="34"/>
      <c r="BC79" s="34"/>
    </row>
    <row r="80" spans="2:55" ht="40.5" x14ac:dyDescent="0.25">
      <c r="B80" s="30" t="s">
        <v>53</v>
      </c>
      <c r="C80" s="92" t="s">
        <v>160</v>
      </c>
      <c r="D80" s="59" t="s">
        <v>130</v>
      </c>
      <c r="E80" s="32" t="s">
        <v>44</v>
      </c>
      <c r="F80" s="32" t="s">
        <v>45</v>
      </c>
      <c r="G80" s="33"/>
      <c r="H80" s="34"/>
      <c r="I80" s="34"/>
      <c r="J80" s="34"/>
      <c r="K80" s="34"/>
      <c r="L80" s="34"/>
      <c r="M80" s="34"/>
      <c r="N80" s="34"/>
      <c r="O80" s="34"/>
      <c r="P80" s="34"/>
      <c r="Q80" s="34"/>
      <c r="R80" s="34"/>
      <c r="S80" s="34"/>
      <c r="T80" s="34"/>
      <c r="U80" s="34"/>
      <c r="V80" s="34"/>
      <c r="W80" s="34"/>
      <c r="X80" s="34"/>
      <c r="Y80" s="34"/>
      <c r="Z80" s="34"/>
      <c r="AA80" s="34"/>
      <c r="AB80" s="34"/>
      <c r="AC80" s="34"/>
      <c r="AD80" s="34"/>
      <c r="AE80" s="35"/>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row>
    <row r="81" spans="2:55" ht="40.5" x14ac:dyDescent="0.25">
      <c r="B81" s="30" t="s">
        <v>53</v>
      </c>
      <c r="C81" s="92" t="s">
        <v>161</v>
      </c>
      <c r="D81" s="59" t="s">
        <v>81</v>
      </c>
      <c r="E81" s="32" t="s">
        <v>44</v>
      </c>
      <c r="F81" s="32" t="s">
        <v>45</v>
      </c>
      <c r="G81" s="33"/>
      <c r="H81" s="34"/>
      <c r="I81" s="34"/>
      <c r="J81" s="34"/>
      <c r="K81" s="34"/>
      <c r="L81" s="34"/>
      <c r="M81" s="34"/>
      <c r="N81" s="34"/>
      <c r="O81" s="34"/>
      <c r="P81" s="34"/>
      <c r="Q81" s="34"/>
      <c r="R81" s="34"/>
      <c r="S81" s="34"/>
      <c r="T81" s="34"/>
      <c r="U81" s="34"/>
      <c r="V81" s="34"/>
      <c r="W81" s="34"/>
      <c r="X81" s="34"/>
      <c r="Y81" s="34"/>
      <c r="Z81" s="34"/>
      <c r="AA81" s="34"/>
      <c r="AB81" s="34"/>
      <c r="AC81" s="34"/>
      <c r="AD81" s="34"/>
      <c r="AE81" s="35"/>
      <c r="AF81" s="34"/>
      <c r="AG81" s="34"/>
      <c r="AH81" s="34"/>
      <c r="AI81" s="34"/>
      <c r="AJ81" s="34"/>
      <c r="AK81" s="34"/>
      <c r="AL81" s="34"/>
      <c r="AM81" s="34"/>
      <c r="AN81" s="34"/>
      <c r="AO81" s="34"/>
      <c r="AP81" s="34"/>
      <c r="AQ81" s="34"/>
      <c r="AR81" s="34" t="s">
        <v>47</v>
      </c>
      <c r="AS81" s="34"/>
      <c r="AT81" s="34"/>
      <c r="AU81" s="34"/>
      <c r="AV81" s="34"/>
      <c r="AW81" s="34"/>
      <c r="AX81" s="34"/>
      <c r="AY81" s="34"/>
      <c r="AZ81" s="34"/>
      <c r="BA81" s="34"/>
      <c r="BB81" s="34"/>
      <c r="BC81" s="34"/>
    </row>
    <row r="82" spans="2:55" ht="40.5" x14ac:dyDescent="0.25">
      <c r="B82" s="30" t="s">
        <v>53</v>
      </c>
      <c r="C82" s="92" t="s">
        <v>162</v>
      </c>
      <c r="D82" s="59" t="s">
        <v>81</v>
      </c>
      <c r="E82" s="32" t="s">
        <v>44</v>
      </c>
      <c r="F82" s="32" t="s">
        <v>45</v>
      </c>
      <c r="G82" s="33"/>
      <c r="H82" s="34"/>
      <c r="I82" s="34"/>
      <c r="J82" s="34"/>
      <c r="K82" s="34"/>
      <c r="L82" s="34"/>
      <c r="M82" s="34"/>
      <c r="N82" s="34"/>
      <c r="O82" s="34"/>
      <c r="P82" s="34"/>
      <c r="Q82" s="34"/>
      <c r="R82" s="34"/>
      <c r="S82" s="34"/>
      <c r="T82" s="34"/>
      <c r="U82" s="34"/>
      <c r="V82" s="34"/>
      <c r="W82" s="34"/>
      <c r="X82" s="34"/>
      <c r="Y82" s="34"/>
      <c r="Z82" s="34"/>
      <c r="AA82" s="34"/>
      <c r="AB82" s="34"/>
      <c r="AC82" s="34"/>
      <c r="AD82" s="34"/>
      <c r="AE82" s="35"/>
      <c r="AF82" s="34"/>
      <c r="AG82" s="34"/>
      <c r="AH82" s="34"/>
      <c r="AI82" s="34"/>
      <c r="AJ82" s="34"/>
      <c r="AK82" s="34"/>
      <c r="AL82" s="34"/>
      <c r="AM82" s="34"/>
      <c r="AN82" s="34"/>
      <c r="AO82" s="34"/>
      <c r="AP82" s="34"/>
      <c r="AQ82" s="34"/>
      <c r="AR82" s="34" t="s">
        <v>47</v>
      </c>
      <c r="AS82" s="34"/>
      <c r="AT82" s="34"/>
      <c r="AU82" s="34"/>
      <c r="AV82" s="34"/>
      <c r="AW82" s="34"/>
      <c r="AX82" s="34"/>
      <c r="AY82" s="34"/>
      <c r="AZ82" s="34"/>
      <c r="BA82" s="34"/>
      <c r="BB82" s="34"/>
      <c r="BC82" s="34"/>
    </row>
    <row r="83" spans="2:55" ht="20.25" x14ac:dyDescent="0.25">
      <c r="B83" s="20" t="s">
        <v>163</v>
      </c>
      <c r="C83" s="44" t="s">
        <v>164</v>
      </c>
      <c r="D83" s="20"/>
      <c r="E83" s="45"/>
      <c r="F83" s="46"/>
      <c r="G83" s="47"/>
      <c r="H83" s="48"/>
      <c r="I83" s="48"/>
      <c r="J83" s="48"/>
      <c r="K83" s="48"/>
      <c r="L83" s="48"/>
      <c r="M83" s="48"/>
      <c r="N83" s="48"/>
      <c r="O83" s="48"/>
      <c r="P83" s="48"/>
      <c r="Q83" s="48"/>
      <c r="R83" s="48"/>
      <c r="S83" s="48"/>
      <c r="T83" s="48"/>
      <c r="U83" s="48"/>
      <c r="V83" s="48"/>
      <c r="W83" s="48"/>
      <c r="X83" s="48"/>
      <c r="Y83" s="48"/>
      <c r="Z83" s="48"/>
      <c r="AA83" s="48"/>
      <c r="AB83" s="48"/>
      <c r="AC83" s="48"/>
      <c r="AD83" s="48"/>
      <c r="AE83" s="48"/>
      <c r="AF83" s="35"/>
      <c r="AG83" s="48"/>
      <c r="AH83" s="48"/>
      <c r="AI83" s="48"/>
      <c r="AJ83" s="48"/>
      <c r="AK83" s="48"/>
      <c r="AL83" s="48"/>
      <c r="AM83" s="48"/>
      <c r="AN83" s="48"/>
      <c r="AO83" s="48"/>
      <c r="AP83" s="48"/>
      <c r="AQ83" s="49"/>
      <c r="AR83" s="48"/>
      <c r="AS83" s="48"/>
      <c r="AT83" s="48"/>
      <c r="AU83" s="48"/>
      <c r="AV83" s="48"/>
      <c r="AW83" s="48"/>
      <c r="AX83" s="48"/>
      <c r="AY83" s="49"/>
      <c r="AZ83" s="48"/>
      <c r="BA83" s="48"/>
      <c r="BB83" s="48"/>
      <c r="BC83" s="49"/>
    </row>
    <row r="84" spans="2:55" ht="40.5" x14ac:dyDescent="0.25">
      <c r="B84" s="30" t="s">
        <v>53</v>
      </c>
      <c r="C84" s="92" t="s">
        <v>165</v>
      </c>
      <c r="D84" s="59" t="s">
        <v>60</v>
      </c>
      <c r="E84" s="32" t="s">
        <v>44</v>
      </c>
      <c r="F84" s="58" t="s">
        <v>45</v>
      </c>
      <c r="G84" s="50"/>
      <c r="H84" s="51"/>
      <c r="I84" s="51"/>
      <c r="J84" s="51"/>
      <c r="K84" s="51"/>
      <c r="L84" s="51"/>
      <c r="M84" s="51"/>
      <c r="N84" s="51"/>
      <c r="O84" s="51"/>
      <c r="P84" s="51"/>
      <c r="Q84" s="51"/>
      <c r="R84" s="51"/>
      <c r="S84" s="51"/>
      <c r="T84" s="51"/>
      <c r="U84" s="51"/>
      <c r="V84" s="51"/>
      <c r="W84" s="51"/>
      <c r="X84" s="51"/>
      <c r="Y84" s="34"/>
      <c r="Z84" s="51"/>
      <c r="AA84" s="51"/>
      <c r="AB84" s="51"/>
      <c r="AC84" s="51"/>
      <c r="AD84" s="51"/>
      <c r="AE84" s="53"/>
      <c r="AF84" s="51"/>
      <c r="AG84" s="51"/>
      <c r="AH84" s="51"/>
      <c r="AI84" s="51"/>
      <c r="AJ84" s="51"/>
      <c r="AK84" s="51"/>
      <c r="AL84" s="51"/>
      <c r="AM84" s="51"/>
      <c r="AN84" s="51"/>
      <c r="AO84" s="51"/>
      <c r="AP84" s="51"/>
      <c r="AQ84" s="51"/>
      <c r="AR84" s="51"/>
      <c r="AS84" s="51"/>
      <c r="AT84" s="51"/>
      <c r="AU84" s="51"/>
      <c r="AV84" s="51"/>
      <c r="AW84" s="51"/>
      <c r="AX84" s="51"/>
      <c r="AY84" s="51" t="s">
        <v>56</v>
      </c>
      <c r="AZ84" s="51"/>
      <c r="BA84" s="51"/>
      <c r="BB84" s="51"/>
      <c r="BC84" s="51"/>
    </row>
    <row r="85" spans="2:55" ht="121.5" x14ac:dyDescent="0.25">
      <c r="B85" s="30" t="s">
        <v>53</v>
      </c>
      <c r="C85" s="92" t="s">
        <v>166</v>
      </c>
      <c r="D85" s="59" t="s">
        <v>60</v>
      </c>
      <c r="E85" s="32" t="s">
        <v>44</v>
      </c>
      <c r="F85" s="58" t="s">
        <v>45</v>
      </c>
      <c r="G85" s="50"/>
      <c r="H85" s="51"/>
      <c r="I85" s="51"/>
      <c r="J85" s="51"/>
      <c r="K85" s="51"/>
      <c r="L85" s="51"/>
      <c r="M85" s="51"/>
      <c r="N85" s="51"/>
      <c r="O85" s="51"/>
      <c r="P85" s="51"/>
      <c r="Q85" s="51"/>
      <c r="R85" s="51"/>
      <c r="S85" s="51"/>
      <c r="T85" s="51"/>
      <c r="U85" s="51"/>
      <c r="V85" s="51"/>
      <c r="W85" s="51"/>
      <c r="X85" s="51"/>
      <c r="Y85" s="51"/>
      <c r="Z85" s="51"/>
      <c r="AA85" s="51"/>
      <c r="AB85" s="51"/>
      <c r="AC85" s="51"/>
      <c r="AD85" s="51"/>
      <c r="AE85" s="53"/>
      <c r="AF85" s="51"/>
      <c r="AG85" s="51" t="s">
        <v>47</v>
      </c>
      <c r="AH85" s="51"/>
      <c r="AI85" s="51"/>
      <c r="AJ85" s="51"/>
      <c r="AK85" s="51"/>
      <c r="AL85" s="51"/>
      <c r="AM85" s="51"/>
      <c r="AN85" s="51"/>
      <c r="AO85" s="51"/>
      <c r="AP85" s="51"/>
      <c r="AQ85" s="51"/>
      <c r="AR85" s="51"/>
      <c r="AS85" s="51"/>
      <c r="AT85" s="51"/>
      <c r="AU85" s="51"/>
      <c r="AV85" s="51"/>
      <c r="AW85" s="51"/>
      <c r="AX85" s="51"/>
      <c r="AY85" s="51"/>
      <c r="AZ85" s="51"/>
      <c r="BA85" s="51"/>
      <c r="BB85" s="51"/>
      <c r="BC85" s="51"/>
    </row>
    <row r="86" spans="2:55" ht="40.5" x14ac:dyDescent="0.25">
      <c r="B86" s="30" t="s">
        <v>53</v>
      </c>
      <c r="C86" s="92" t="s">
        <v>167</v>
      </c>
      <c r="D86" s="59" t="s">
        <v>168</v>
      </c>
      <c r="E86" s="32" t="s">
        <v>44</v>
      </c>
      <c r="F86" s="58" t="s">
        <v>45</v>
      </c>
      <c r="G86" s="50"/>
      <c r="H86" s="51"/>
      <c r="I86" s="51"/>
      <c r="J86" s="51"/>
      <c r="K86" s="51"/>
      <c r="L86" s="51"/>
      <c r="M86" s="51"/>
      <c r="N86" s="51"/>
      <c r="O86" s="51"/>
      <c r="P86" s="51"/>
      <c r="Q86" s="51" t="s">
        <v>47</v>
      </c>
      <c r="R86" s="51"/>
      <c r="S86" s="51"/>
      <c r="T86" s="51"/>
      <c r="U86" s="51"/>
      <c r="V86" s="51"/>
      <c r="W86" s="51"/>
      <c r="X86" s="34"/>
      <c r="Y86" s="51"/>
      <c r="Z86" s="51"/>
      <c r="AA86" s="51"/>
      <c r="AB86" s="34" t="s">
        <v>47</v>
      </c>
      <c r="AC86" s="51"/>
      <c r="AD86" s="51"/>
      <c r="AE86" s="53"/>
      <c r="AF86" s="34"/>
      <c r="AG86" s="51"/>
      <c r="AH86" s="51"/>
      <c r="AI86" s="51"/>
      <c r="AJ86" s="51"/>
      <c r="AK86" s="51"/>
      <c r="AL86" s="51"/>
      <c r="AM86" s="51"/>
      <c r="AN86" s="51" t="s">
        <v>47</v>
      </c>
      <c r="AO86" s="51"/>
      <c r="AP86" s="51"/>
      <c r="AQ86" s="51"/>
      <c r="AR86" s="51"/>
      <c r="AS86" s="51"/>
      <c r="AT86" s="51"/>
      <c r="AU86" s="51"/>
      <c r="AV86" s="51" t="s">
        <v>47</v>
      </c>
      <c r="AW86" s="51"/>
      <c r="AX86" s="51"/>
      <c r="AY86" s="51"/>
      <c r="AZ86" s="51"/>
      <c r="BA86" s="51"/>
      <c r="BB86" s="51"/>
      <c r="BC86" s="51"/>
    </row>
    <row r="87" spans="2:55" ht="20.25" x14ac:dyDescent="0.25">
      <c r="B87" s="30" t="s">
        <v>53</v>
      </c>
      <c r="C87" s="92" t="s">
        <v>169</v>
      </c>
      <c r="D87" s="59" t="s">
        <v>60</v>
      </c>
      <c r="E87" s="32" t="s">
        <v>44</v>
      </c>
      <c r="F87" s="32" t="s">
        <v>45</v>
      </c>
      <c r="G87" s="33"/>
      <c r="H87" s="34"/>
      <c r="I87" s="34"/>
      <c r="J87" s="34"/>
      <c r="K87" s="34"/>
      <c r="L87" s="34"/>
      <c r="M87" s="34"/>
      <c r="N87" s="34"/>
      <c r="O87" s="34"/>
      <c r="P87" s="34"/>
      <c r="Q87" s="34" t="s">
        <v>47</v>
      </c>
      <c r="R87" s="34"/>
      <c r="S87" s="34"/>
      <c r="T87" s="34"/>
      <c r="U87" s="34"/>
      <c r="V87" s="34"/>
      <c r="W87" s="34"/>
      <c r="X87" s="34"/>
      <c r="Y87" s="34"/>
      <c r="Z87" s="34"/>
      <c r="AA87" s="34"/>
      <c r="AB87" s="34" t="s">
        <v>47</v>
      </c>
      <c r="AC87" s="34"/>
      <c r="AD87" s="34"/>
      <c r="AE87" s="35"/>
      <c r="AF87" s="34"/>
      <c r="AG87" s="34"/>
      <c r="AH87" s="34"/>
      <c r="AI87" s="34"/>
      <c r="AJ87" s="34"/>
      <c r="AK87" s="34"/>
      <c r="AL87" s="34"/>
      <c r="AM87" s="34"/>
      <c r="AN87" s="34" t="s">
        <v>47</v>
      </c>
      <c r="AO87" s="34"/>
      <c r="AP87" s="34"/>
      <c r="AQ87" s="34"/>
      <c r="AR87" s="34"/>
      <c r="AS87" s="34"/>
      <c r="AT87" s="34"/>
      <c r="AU87" s="34"/>
      <c r="AV87" s="34" t="s">
        <v>47</v>
      </c>
      <c r="AW87" s="34"/>
      <c r="AX87" s="34"/>
      <c r="AY87" s="34"/>
      <c r="AZ87" s="34"/>
      <c r="BA87" s="34"/>
      <c r="BB87" s="34"/>
      <c r="BC87" s="34"/>
    </row>
    <row r="88" spans="2:55" ht="40.5" x14ac:dyDescent="0.25">
      <c r="B88" s="20">
        <v>7</v>
      </c>
      <c r="C88" s="44" t="s">
        <v>170</v>
      </c>
      <c r="D88" s="20"/>
      <c r="E88" s="45"/>
      <c r="F88" s="46"/>
      <c r="G88" s="47"/>
      <c r="H88" s="48"/>
      <c r="I88" s="48"/>
      <c r="J88" s="48"/>
      <c r="K88" s="48"/>
      <c r="L88" s="48"/>
      <c r="M88" s="48"/>
      <c r="N88" s="48"/>
      <c r="O88" s="48"/>
      <c r="P88" s="48"/>
      <c r="Q88" s="48"/>
      <c r="R88" s="48"/>
      <c r="S88" s="48"/>
      <c r="T88" s="48"/>
      <c r="U88" s="48"/>
      <c r="V88" s="48"/>
      <c r="W88" s="48"/>
      <c r="X88" s="48"/>
      <c r="Y88" s="48"/>
      <c r="Z88" s="48"/>
      <c r="AA88" s="48"/>
      <c r="AB88" s="48"/>
      <c r="AC88" s="48"/>
      <c r="AD88" s="48"/>
      <c r="AE88" s="48"/>
      <c r="AF88" s="35"/>
      <c r="AG88" s="48"/>
      <c r="AH88" s="48"/>
      <c r="AI88" s="48"/>
      <c r="AJ88" s="48"/>
      <c r="AK88" s="48"/>
      <c r="AL88" s="48"/>
      <c r="AM88" s="48"/>
      <c r="AN88" s="48"/>
      <c r="AO88" s="48"/>
      <c r="AP88" s="48"/>
      <c r="AQ88" s="49"/>
      <c r="AR88" s="48"/>
      <c r="AS88" s="48"/>
      <c r="AT88" s="48"/>
      <c r="AU88" s="48"/>
      <c r="AV88" s="48"/>
      <c r="AW88" s="48"/>
      <c r="AX88" s="48"/>
      <c r="AY88" s="49"/>
      <c r="AZ88" s="48"/>
      <c r="BA88" s="48"/>
      <c r="BB88" s="48"/>
      <c r="BC88" s="49"/>
    </row>
    <row r="89" spans="2:55" ht="40.5" x14ac:dyDescent="0.25">
      <c r="B89" s="20"/>
      <c r="C89" s="21" t="s">
        <v>171</v>
      </c>
      <c r="D89" s="20" t="s">
        <v>40</v>
      </c>
      <c r="E89" s="302" t="s">
        <v>172</v>
      </c>
      <c r="F89" s="303"/>
      <c r="G89" s="22"/>
      <c r="H89" s="23"/>
      <c r="I89" s="23"/>
      <c r="J89" s="23"/>
      <c r="K89" s="23"/>
      <c r="L89" s="23"/>
      <c r="M89" s="23"/>
      <c r="N89" s="23"/>
      <c r="O89" s="23"/>
      <c r="P89" s="23"/>
      <c r="Q89" s="23"/>
      <c r="R89" s="23"/>
      <c r="S89" s="23"/>
      <c r="T89" s="23"/>
      <c r="U89" s="23"/>
      <c r="V89" s="23"/>
      <c r="W89" s="23"/>
      <c r="X89" s="23"/>
      <c r="Y89" s="23"/>
      <c r="Z89" s="23"/>
      <c r="AA89" s="23"/>
      <c r="AB89" s="23"/>
      <c r="AC89" s="23"/>
      <c r="AD89" s="23"/>
      <c r="AE89" s="24"/>
      <c r="AF89" s="23"/>
      <c r="AG89" s="23"/>
      <c r="AH89" s="23"/>
      <c r="AI89" s="23"/>
      <c r="AJ89" s="23"/>
      <c r="AK89" s="23"/>
      <c r="AL89" s="23"/>
      <c r="AM89" s="23"/>
      <c r="AN89" s="23"/>
      <c r="AO89" s="23"/>
      <c r="AP89" s="23"/>
      <c r="AQ89" s="23"/>
      <c r="AR89" s="23"/>
      <c r="AS89" s="23"/>
      <c r="AT89" s="23"/>
      <c r="AU89" s="23"/>
      <c r="AV89" s="23"/>
      <c r="AW89" s="23"/>
      <c r="AX89" s="23"/>
      <c r="AY89" s="23"/>
      <c r="AZ89" s="23"/>
      <c r="BA89" s="23"/>
      <c r="BB89" s="23"/>
      <c r="BC89" s="23"/>
    </row>
    <row r="90" spans="2:55" ht="60.75" x14ac:dyDescent="0.25">
      <c r="B90" s="30" t="s">
        <v>53</v>
      </c>
      <c r="C90" s="92" t="s">
        <v>173</v>
      </c>
      <c r="D90" s="59" t="s">
        <v>60</v>
      </c>
      <c r="E90" s="32" t="s">
        <v>174</v>
      </c>
      <c r="F90" s="58" t="s">
        <v>45</v>
      </c>
      <c r="G90" s="50"/>
      <c r="H90" s="51"/>
      <c r="I90" s="51" t="s">
        <v>47</v>
      </c>
      <c r="J90" s="51"/>
      <c r="K90" s="51"/>
      <c r="L90" s="51"/>
      <c r="M90" s="51"/>
      <c r="N90" s="51"/>
      <c r="O90" s="51"/>
      <c r="P90" s="51"/>
      <c r="Q90" s="51"/>
      <c r="R90" s="51"/>
      <c r="S90" s="51"/>
      <c r="T90" s="51"/>
      <c r="U90" s="34"/>
      <c r="V90" s="51"/>
      <c r="W90" s="51"/>
      <c r="X90" s="51"/>
      <c r="Y90" s="51"/>
      <c r="Z90" s="51"/>
      <c r="AA90" s="51"/>
      <c r="AB90" s="51"/>
      <c r="AC90" s="51"/>
      <c r="AD90" s="51"/>
      <c r="AE90" s="53"/>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row>
    <row r="91" spans="2:55" ht="40.5" x14ac:dyDescent="0.25">
      <c r="B91" s="30" t="s">
        <v>53</v>
      </c>
      <c r="C91" s="92" t="s">
        <v>175</v>
      </c>
      <c r="D91" s="59" t="s">
        <v>60</v>
      </c>
      <c r="E91" s="32" t="s">
        <v>176</v>
      </c>
      <c r="F91" s="58" t="s">
        <v>45</v>
      </c>
      <c r="G91" s="50"/>
      <c r="H91" s="51"/>
      <c r="I91" s="51"/>
      <c r="J91" s="51"/>
      <c r="K91" s="51" t="s">
        <v>47</v>
      </c>
      <c r="L91" s="51"/>
      <c r="M91" s="51"/>
      <c r="N91" s="51"/>
      <c r="O91" s="51"/>
      <c r="P91" s="51"/>
      <c r="Q91" s="51"/>
      <c r="R91" s="51"/>
      <c r="S91" s="51"/>
      <c r="T91" s="51"/>
      <c r="U91" s="51"/>
      <c r="V91" s="51"/>
      <c r="W91" s="34"/>
      <c r="X91" s="51"/>
      <c r="Y91" s="51"/>
      <c r="Z91" s="51"/>
      <c r="AA91" s="51"/>
      <c r="AB91" s="51"/>
      <c r="AC91" s="51"/>
      <c r="AD91" s="51"/>
      <c r="AE91" s="53"/>
      <c r="AF91" s="51"/>
      <c r="AG91" s="51"/>
      <c r="AH91" s="51"/>
      <c r="AI91" s="51"/>
      <c r="AJ91" s="51"/>
      <c r="AK91" s="51"/>
      <c r="AL91" s="51"/>
      <c r="AM91" s="51"/>
      <c r="AN91" s="51"/>
      <c r="AO91" s="51"/>
      <c r="AP91" s="51"/>
      <c r="AQ91" s="51"/>
      <c r="AR91" s="51"/>
      <c r="AS91" s="51"/>
      <c r="AT91" s="51"/>
      <c r="AU91" s="51"/>
      <c r="AV91" s="51"/>
      <c r="AW91" s="51"/>
      <c r="AX91" s="51"/>
      <c r="AY91" s="51" t="s">
        <v>56</v>
      </c>
      <c r="AZ91" s="51"/>
      <c r="BA91" s="51"/>
      <c r="BB91" s="51"/>
      <c r="BC91" s="51"/>
    </row>
    <row r="92" spans="2:55" ht="20.25" x14ac:dyDescent="0.25">
      <c r="B92" s="30"/>
      <c r="C92" s="92" t="s">
        <v>177</v>
      </c>
      <c r="D92" s="59" t="s">
        <v>60</v>
      </c>
      <c r="E92" s="32" t="s">
        <v>44</v>
      </c>
      <c r="F92" s="58" t="s">
        <v>45</v>
      </c>
      <c r="G92" s="50"/>
      <c r="H92" s="51"/>
      <c r="I92" s="51"/>
      <c r="J92" s="51"/>
      <c r="K92" s="51"/>
      <c r="L92" s="51"/>
      <c r="M92" s="51"/>
      <c r="N92" s="51"/>
      <c r="O92" s="51"/>
      <c r="P92" s="51"/>
      <c r="Q92" s="51"/>
      <c r="R92" s="51"/>
      <c r="S92" s="51" t="s">
        <v>47</v>
      </c>
      <c r="T92" s="51"/>
      <c r="U92" s="51"/>
      <c r="V92" s="51"/>
      <c r="W92" s="51"/>
      <c r="X92" s="51"/>
      <c r="Y92" s="51"/>
      <c r="Z92" s="51"/>
      <c r="AA92" s="51"/>
      <c r="AB92" s="51"/>
      <c r="AC92" s="51"/>
      <c r="AD92" s="51"/>
      <c r="AE92" s="53"/>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row>
    <row r="93" spans="2:55" ht="20.25" x14ac:dyDescent="0.25">
      <c r="B93" s="66"/>
      <c r="C93" s="66"/>
      <c r="D93" s="67"/>
      <c r="E93" s="67"/>
      <c r="F93" s="67"/>
    </row>
    <row r="94" spans="2:55" ht="60.75" x14ac:dyDescent="0.25">
      <c r="B94" s="30" t="s">
        <v>53</v>
      </c>
      <c r="C94" s="40" t="s">
        <v>178</v>
      </c>
      <c r="D94" s="59" t="s">
        <v>60</v>
      </c>
      <c r="E94" s="32" t="s">
        <v>44</v>
      </c>
      <c r="F94" s="58" t="s">
        <v>45</v>
      </c>
      <c r="G94" s="50"/>
      <c r="H94" s="51"/>
      <c r="I94" s="51"/>
      <c r="J94" s="51"/>
      <c r="K94" s="51"/>
      <c r="L94" s="51"/>
      <c r="M94" s="51"/>
      <c r="N94" s="51"/>
      <c r="O94" s="51"/>
      <c r="P94" s="51"/>
      <c r="Q94" s="51"/>
      <c r="R94" s="51"/>
      <c r="S94" s="51"/>
      <c r="T94" s="51"/>
      <c r="U94" s="51"/>
      <c r="V94" s="51"/>
      <c r="W94" s="34"/>
      <c r="X94" s="51"/>
      <c r="Y94" s="51"/>
      <c r="Z94" s="51"/>
      <c r="AA94" s="51"/>
      <c r="AB94" s="51"/>
      <c r="AC94" s="51"/>
      <c r="AD94" s="51"/>
      <c r="AE94" s="53"/>
      <c r="AF94" s="51"/>
      <c r="AG94" s="51"/>
      <c r="AH94" s="51"/>
      <c r="AI94" s="51"/>
      <c r="AJ94" s="51"/>
      <c r="AK94" s="51"/>
      <c r="AL94" s="51"/>
      <c r="AM94" s="51" t="s">
        <v>47</v>
      </c>
      <c r="AN94" s="51"/>
      <c r="AO94" s="51"/>
      <c r="AP94" s="51"/>
      <c r="AQ94" s="51"/>
      <c r="AR94" s="51"/>
      <c r="AS94" s="51"/>
      <c r="AT94" s="51"/>
      <c r="AU94" s="51"/>
      <c r="AV94" s="51"/>
      <c r="AW94" s="51"/>
      <c r="AX94" s="51"/>
      <c r="AY94" s="51"/>
      <c r="AZ94" s="51"/>
      <c r="BA94" s="51"/>
      <c r="BB94" s="51"/>
      <c r="BC94" s="51"/>
    </row>
    <row r="95" spans="2:55" ht="40.5" x14ac:dyDescent="0.25">
      <c r="B95" s="30"/>
      <c r="C95" s="40" t="s">
        <v>179</v>
      </c>
      <c r="D95" s="59" t="s">
        <v>49</v>
      </c>
      <c r="E95" s="32" t="s">
        <v>180</v>
      </c>
      <c r="F95" s="58" t="s">
        <v>45</v>
      </c>
      <c r="G95" s="50"/>
      <c r="H95" s="51"/>
      <c r="I95" s="51"/>
      <c r="J95" s="51"/>
      <c r="K95" s="51"/>
      <c r="L95" s="51"/>
      <c r="M95" s="51"/>
      <c r="N95" s="51"/>
      <c r="O95" s="51"/>
      <c r="P95" s="51"/>
      <c r="Q95" s="51"/>
      <c r="R95" s="51"/>
      <c r="S95" s="51"/>
      <c r="T95" s="51"/>
      <c r="U95" s="51"/>
      <c r="V95" s="51"/>
      <c r="W95" s="51" t="s">
        <v>47</v>
      </c>
      <c r="X95" s="51"/>
      <c r="Y95" s="51"/>
      <c r="Z95" s="51"/>
      <c r="AA95" s="51"/>
      <c r="AB95" s="51"/>
      <c r="AC95" s="51"/>
      <c r="AD95" s="51"/>
      <c r="AE95" s="53"/>
      <c r="AF95" s="51"/>
      <c r="AG95" s="51"/>
      <c r="AH95" s="51"/>
      <c r="AI95" s="51"/>
      <c r="AJ95" s="51"/>
      <c r="AK95" s="51"/>
      <c r="AL95" s="51"/>
      <c r="AM95" s="51"/>
      <c r="AN95" s="51"/>
      <c r="AO95" s="51"/>
      <c r="AP95" s="51"/>
      <c r="AQ95" s="51"/>
      <c r="AR95" s="51"/>
      <c r="AS95" s="51"/>
      <c r="AT95" s="51"/>
      <c r="AU95" s="51"/>
      <c r="AV95" s="51"/>
      <c r="AW95" s="51"/>
      <c r="AX95" s="51"/>
      <c r="AY95" s="51"/>
      <c r="AZ95" s="51"/>
      <c r="BA95" s="51"/>
      <c r="BB95" s="51"/>
      <c r="BC95" s="51"/>
    </row>
    <row r="96" spans="2:55" ht="40.5" x14ac:dyDescent="0.25">
      <c r="B96" s="30" t="s">
        <v>53</v>
      </c>
      <c r="C96" s="40" t="s">
        <v>181</v>
      </c>
      <c r="D96" s="59" t="s">
        <v>49</v>
      </c>
      <c r="E96" s="32" t="s">
        <v>182</v>
      </c>
      <c r="F96" s="58" t="s">
        <v>45</v>
      </c>
      <c r="G96" s="50"/>
      <c r="H96" s="51"/>
      <c r="I96" s="51"/>
      <c r="J96" s="51"/>
      <c r="K96" s="51"/>
      <c r="L96" s="51" t="s">
        <v>47</v>
      </c>
      <c r="M96" s="51"/>
      <c r="N96" s="51"/>
      <c r="O96" s="51"/>
      <c r="P96" s="51" t="s">
        <v>47</v>
      </c>
      <c r="Q96" s="51"/>
      <c r="R96" s="51"/>
      <c r="S96" s="51"/>
      <c r="T96" s="51" t="s">
        <v>47</v>
      </c>
      <c r="U96" s="51"/>
      <c r="V96" s="51"/>
      <c r="W96" s="51"/>
      <c r="X96" s="51" t="s">
        <v>47</v>
      </c>
      <c r="Y96" s="34"/>
      <c r="Z96" s="51"/>
      <c r="AA96" s="51"/>
      <c r="AB96" s="51" t="s">
        <v>47</v>
      </c>
      <c r="AC96" s="51"/>
      <c r="AD96" s="51"/>
      <c r="AE96" s="53"/>
      <c r="AF96" s="51" t="s">
        <v>47</v>
      </c>
      <c r="AG96" s="51"/>
      <c r="AH96" s="51"/>
      <c r="AI96" s="51"/>
      <c r="AJ96" s="51" t="s">
        <v>47</v>
      </c>
      <c r="AK96" s="51"/>
      <c r="AL96" s="51"/>
      <c r="AM96" s="51"/>
      <c r="AN96" s="51" t="s">
        <v>47</v>
      </c>
      <c r="AO96" s="51"/>
      <c r="AP96" s="51"/>
      <c r="AQ96" s="51"/>
      <c r="AR96" s="51" t="s">
        <v>56</v>
      </c>
      <c r="AS96" s="51"/>
      <c r="AT96" s="51"/>
      <c r="AU96" s="51"/>
      <c r="AV96" s="51" t="s">
        <v>56</v>
      </c>
      <c r="AW96" s="51"/>
      <c r="AX96" s="51"/>
      <c r="AY96" s="51"/>
      <c r="AZ96" s="51" t="s">
        <v>56</v>
      </c>
      <c r="BA96" s="51"/>
      <c r="BB96" s="51"/>
      <c r="BC96" s="51"/>
    </row>
    <row r="97" spans="2:55" ht="15" customHeight="1" x14ac:dyDescent="0.25">
      <c r="B97" s="33"/>
      <c r="C97" s="312" t="s">
        <v>183</v>
      </c>
      <c r="D97" s="312"/>
      <c r="E97" s="312"/>
      <c r="F97" s="93"/>
      <c r="G97" s="93"/>
      <c r="H97" s="94">
        <f t="shared" ref="H97:BC97" si="0">COUNTIF(H12:H96,"P")+COUNTIF(H12:H96,"E")</f>
        <v>1</v>
      </c>
      <c r="I97" s="94">
        <f t="shared" si="0"/>
        <v>4</v>
      </c>
      <c r="J97" s="94">
        <f t="shared" si="0"/>
        <v>5</v>
      </c>
      <c r="K97" s="94">
        <f t="shared" si="0"/>
        <v>3</v>
      </c>
      <c r="L97" s="94">
        <f t="shared" si="0"/>
        <v>2</v>
      </c>
      <c r="M97" s="94">
        <f t="shared" si="0"/>
        <v>6</v>
      </c>
      <c r="N97" s="94">
        <f t="shared" si="0"/>
        <v>0</v>
      </c>
      <c r="O97" s="94">
        <f t="shared" si="0"/>
        <v>6</v>
      </c>
      <c r="P97" s="94">
        <f t="shared" si="0"/>
        <v>3</v>
      </c>
      <c r="Q97" s="94">
        <f t="shared" si="0"/>
        <v>4</v>
      </c>
      <c r="R97" s="94">
        <f t="shared" si="0"/>
        <v>1</v>
      </c>
      <c r="S97" s="94">
        <f t="shared" si="0"/>
        <v>6</v>
      </c>
      <c r="T97" s="94">
        <f t="shared" si="0"/>
        <v>3</v>
      </c>
      <c r="U97" s="94">
        <f t="shared" si="0"/>
        <v>3</v>
      </c>
      <c r="V97" s="94">
        <f t="shared" si="0"/>
        <v>0</v>
      </c>
      <c r="W97" s="94">
        <f t="shared" si="0"/>
        <v>6</v>
      </c>
      <c r="X97" s="94">
        <f t="shared" si="0"/>
        <v>2</v>
      </c>
      <c r="Y97" s="94">
        <f t="shared" si="0"/>
        <v>4</v>
      </c>
      <c r="Z97" s="94">
        <f t="shared" si="0"/>
        <v>0</v>
      </c>
      <c r="AA97" s="94">
        <f t="shared" si="0"/>
        <v>5</v>
      </c>
      <c r="AB97" s="94">
        <f t="shared" si="0"/>
        <v>5</v>
      </c>
      <c r="AC97" s="94">
        <f t="shared" si="0"/>
        <v>2</v>
      </c>
      <c r="AD97" s="94">
        <f t="shared" si="0"/>
        <v>0</v>
      </c>
      <c r="AE97" s="95">
        <f t="shared" si="0"/>
        <v>6</v>
      </c>
      <c r="AF97" s="94">
        <f t="shared" si="0"/>
        <v>5</v>
      </c>
      <c r="AG97" s="94">
        <f t="shared" si="0"/>
        <v>5</v>
      </c>
      <c r="AH97" s="94">
        <f t="shared" si="0"/>
        <v>2</v>
      </c>
      <c r="AI97" s="94">
        <f t="shared" si="0"/>
        <v>5</v>
      </c>
      <c r="AJ97" s="94">
        <f t="shared" si="0"/>
        <v>2</v>
      </c>
      <c r="AK97" s="94">
        <f t="shared" si="0"/>
        <v>3</v>
      </c>
      <c r="AL97" s="94">
        <f t="shared" si="0"/>
        <v>1</v>
      </c>
      <c r="AM97" s="94">
        <f t="shared" si="0"/>
        <v>8</v>
      </c>
      <c r="AN97" s="94">
        <f t="shared" si="0"/>
        <v>4</v>
      </c>
      <c r="AO97" s="94">
        <f t="shared" si="0"/>
        <v>3</v>
      </c>
      <c r="AP97" s="94">
        <f t="shared" si="0"/>
        <v>1</v>
      </c>
      <c r="AQ97" s="94">
        <f t="shared" si="0"/>
        <v>4</v>
      </c>
      <c r="AR97" s="94">
        <f t="shared" si="0"/>
        <v>5</v>
      </c>
      <c r="AS97" s="94">
        <f t="shared" si="0"/>
        <v>4</v>
      </c>
      <c r="AT97" s="94">
        <f t="shared" si="0"/>
        <v>0</v>
      </c>
      <c r="AU97" s="94">
        <f t="shared" si="0"/>
        <v>8</v>
      </c>
      <c r="AV97" s="94">
        <f t="shared" si="0"/>
        <v>5</v>
      </c>
      <c r="AW97" s="94">
        <f t="shared" si="0"/>
        <v>2</v>
      </c>
      <c r="AX97" s="94">
        <f t="shared" si="0"/>
        <v>0</v>
      </c>
      <c r="AY97" s="94">
        <f t="shared" si="0"/>
        <v>7</v>
      </c>
      <c r="AZ97" s="94">
        <f t="shared" si="0"/>
        <v>4</v>
      </c>
      <c r="BA97" s="94">
        <f t="shared" si="0"/>
        <v>2</v>
      </c>
      <c r="BB97" s="94">
        <f t="shared" si="0"/>
        <v>3</v>
      </c>
      <c r="BC97" s="94">
        <f t="shared" si="0"/>
        <v>3</v>
      </c>
    </row>
    <row r="98" spans="2:55" ht="15" customHeight="1" x14ac:dyDescent="0.25">
      <c r="B98" s="33"/>
      <c r="C98" s="312" t="s">
        <v>184</v>
      </c>
      <c r="D98" s="312"/>
      <c r="E98" s="312"/>
      <c r="F98" s="93"/>
      <c r="G98" s="93"/>
      <c r="H98" s="94">
        <f>COUNTIF(H12:H96,"E")</f>
        <v>0</v>
      </c>
      <c r="I98" s="94">
        <f>COUNTIF(I16:I96,"E")</f>
        <v>0</v>
      </c>
      <c r="J98" s="94">
        <f>COUNTIF(J16:J96,"E")</f>
        <v>0</v>
      </c>
      <c r="K98" s="94">
        <f t="shared" ref="K98:AU98" si="1">COUNTIF(K12:K96,"E")</f>
        <v>0</v>
      </c>
      <c r="L98" s="94">
        <f t="shared" si="1"/>
        <v>0</v>
      </c>
      <c r="M98" s="94">
        <f t="shared" si="1"/>
        <v>0</v>
      </c>
      <c r="N98" s="94">
        <f t="shared" si="1"/>
        <v>0</v>
      </c>
      <c r="O98" s="94">
        <f t="shared" si="1"/>
        <v>0</v>
      </c>
      <c r="P98" s="94">
        <f t="shared" si="1"/>
        <v>0</v>
      </c>
      <c r="Q98" s="94">
        <f t="shared" si="1"/>
        <v>0</v>
      </c>
      <c r="R98" s="94">
        <f t="shared" si="1"/>
        <v>0</v>
      </c>
      <c r="S98" s="94">
        <f t="shared" si="1"/>
        <v>0</v>
      </c>
      <c r="T98" s="94">
        <f t="shared" si="1"/>
        <v>0</v>
      </c>
      <c r="U98" s="94">
        <f t="shared" si="1"/>
        <v>0</v>
      </c>
      <c r="V98" s="94">
        <f t="shared" si="1"/>
        <v>0</v>
      </c>
      <c r="W98" s="94">
        <f t="shared" si="1"/>
        <v>0</v>
      </c>
      <c r="X98" s="94">
        <f t="shared" si="1"/>
        <v>0</v>
      </c>
      <c r="Y98" s="94">
        <f t="shared" si="1"/>
        <v>0</v>
      </c>
      <c r="Z98" s="94">
        <f t="shared" si="1"/>
        <v>0</v>
      </c>
      <c r="AA98" s="94">
        <f t="shared" si="1"/>
        <v>0</v>
      </c>
      <c r="AB98" s="94">
        <f t="shared" si="1"/>
        <v>0</v>
      </c>
      <c r="AC98" s="94">
        <f t="shared" si="1"/>
        <v>0</v>
      </c>
      <c r="AD98" s="94">
        <f t="shared" si="1"/>
        <v>0</v>
      </c>
      <c r="AE98" s="95">
        <f t="shared" si="1"/>
        <v>0</v>
      </c>
      <c r="AF98" s="94">
        <f t="shared" si="1"/>
        <v>0</v>
      </c>
      <c r="AG98" s="94">
        <f t="shared" si="1"/>
        <v>0</v>
      </c>
      <c r="AH98" s="94">
        <f t="shared" si="1"/>
        <v>0</v>
      </c>
      <c r="AI98" s="94">
        <f t="shared" si="1"/>
        <v>0</v>
      </c>
      <c r="AJ98" s="94">
        <f t="shared" si="1"/>
        <v>0</v>
      </c>
      <c r="AK98" s="94">
        <f t="shared" si="1"/>
        <v>0</v>
      </c>
      <c r="AL98" s="94">
        <f t="shared" si="1"/>
        <v>0</v>
      </c>
      <c r="AM98" s="94">
        <f t="shared" si="1"/>
        <v>0</v>
      </c>
      <c r="AN98" s="94">
        <f t="shared" si="1"/>
        <v>0</v>
      </c>
      <c r="AO98" s="94">
        <f t="shared" si="1"/>
        <v>0</v>
      </c>
      <c r="AP98" s="94">
        <f t="shared" si="1"/>
        <v>0</v>
      </c>
      <c r="AQ98" s="94">
        <f t="shared" si="1"/>
        <v>0</v>
      </c>
      <c r="AR98" s="94">
        <f t="shared" si="1"/>
        <v>0</v>
      </c>
      <c r="AS98" s="94">
        <f t="shared" si="1"/>
        <v>0</v>
      </c>
      <c r="AT98" s="94">
        <f t="shared" si="1"/>
        <v>0</v>
      </c>
      <c r="AU98" s="94">
        <f t="shared" si="1"/>
        <v>0</v>
      </c>
      <c r="AV98" s="94">
        <f t="shared" ref="AV98:BC98" si="2">COUNTIF(AV16:AV96,"E")</f>
        <v>0</v>
      </c>
      <c r="AW98" s="94">
        <f t="shared" si="2"/>
        <v>0</v>
      </c>
      <c r="AX98" s="94">
        <f t="shared" si="2"/>
        <v>0</v>
      </c>
      <c r="AY98" s="94">
        <f t="shared" si="2"/>
        <v>0</v>
      </c>
      <c r="AZ98" s="94">
        <f t="shared" si="2"/>
        <v>0</v>
      </c>
      <c r="BA98" s="94">
        <f t="shared" si="2"/>
        <v>0</v>
      </c>
      <c r="BB98" s="94">
        <f t="shared" si="2"/>
        <v>0</v>
      </c>
      <c r="BC98" s="94">
        <f t="shared" si="2"/>
        <v>0</v>
      </c>
    </row>
    <row r="99" spans="2:55" ht="15" customHeight="1" x14ac:dyDescent="0.25">
      <c r="B99" s="33"/>
      <c r="C99" s="312" t="s">
        <v>185</v>
      </c>
      <c r="D99" s="312"/>
      <c r="E99" s="312"/>
      <c r="F99" s="96"/>
      <c r="G99" s="96"/>
      <c r="H99" s="306">
        <f>+SUM(H98:K98)/SUM(H97:K97)</f>
        <v>0</v>
      </c>
      <c r="I99" s="307"/>
      <c r="J99" s="307"/>
      <c r="K99" s="308"/>
      <c r="L99" s="306">
        <f>+SUM(L98:O98)/SUM(L97:O97)</f>
        <v>0</v>
      </c>
      <c r="M99" s="307"/>
      <c r="N99" s="307"/>
      <c r="O99" s="308"/>
      <c r="P99" s="306">
        <f>+SUM(P98:S98)/SUM(P97:S97)</f>
        <v>0</v>
      </c>
      <c r="Q99" s="307"/>
      <c r="R99" s="307"/>
      <c r="S99" s="308"/>
      <c r="T99" s="306">
        <f>+SUM(T98:W98)/SUM(T97:W97)</f>
        <v>0</v>
      </c>
      <c r="U99" s="307"/>
      <c r="V99" s="307"/>
      <c r="W99" s="308"/>
      <c r="X99" s="306">
        <f>+SUM(X98:AA98)/SUM(X97:AA97)</f>
        <v>0</v>
      </c>
      <c r="Y99" s="307"/>
      <c r="Z99" s="307"/>
      <c r="AA99" s="308"/>
      <c r="AB99" s="306">
        <f>+SUM(AB98:AE98)/SUM(AB97:AE97)</f>
        <v>0</v>
      </c>
      <c r="AC99" s="307"/>
      <c r="AD99" s="307"/>
      <c r="AE99" s="308"/>
      <c r="AF99" s="306">
        <f>+SUM(AF98:AI98)/SUM(AF97:AI97)</f>
        <v>0</v>
      </c>
      <c r="AG99" s="307"/>
      <c r="AH99" s="307"/>
      <c r="AI99" s="308"/>
      <c r="AJ99" s="306">
        <f>+SUM(AJ98:AM98)/SUM(AJ97:AM97)</f>
        <v>0</v>
      </c>
      <c r="AK99" s="307"/>
      <c r="AL99" s="307"/>
      <c r="AM99" s="308"/>
      <c r="AN99" s="306">
        <f>+SUM(AN98:AQ98)/SUM(AN97:AQ97)</f>
        <v>0</v>
      </c>
      <c r="AO99" s="307"/>
      <c r="AP99" s="307"/>
      <c r="AQ99" s="308"/>
      <c r="AR99" s="306">
        <f>+SUM(AR98:AU98)/SUM(AR97:AU97)</f>
        <v>0</v>
      </c>
      <c r="AS99" s="307"/>
      <c r="AT99" s="307"/>
      <c r="AU99" s="308"/>
      <c r="AV99" s="306">
        <f>+SUM(AV98:AY98)/SUM(AV97:AY97)</f>
        <v>0</v>
      </c>
      <c r="AW99" s="307"/>
      <c r="AX99" s="307"/>
      <c r="AY99" s="308"/>
      <c r="AZ99" s="306">
        <f>+SUM(AZ98:BC98)/SUM(AZ97:BC97)</f>
        <v>0</v>
      </c>
      <c r="BA99" s="307"/>
      <c r="BB99" s="307"/>
      <c r="BC99" s="308"/>
    </row>
    <row r="100" spans="2:55" ht="15" customHeight="1" x14ac:dyDescent="0.25">
      <c r="B100" s="33"/>
      <c r="C100" s="97"/>
      <c r="D100" s="82"/>
      <c r="E100" s="98"/>
      <c r="F100" s="98"/>
      <c r="G100" s="98"/>
      <c r="H100" s="313">
        <v>43466</v>
      </c>
      <c r="I100" s="314"/>
      <c r="J100" s="314"/>
      <c r="K100" s="314"/>
      <c r="L100" s="313">
        <v>43497</v>
      </c>
      <c r="M100" s="314"/>
      <c r="N100" s="314"/>
      <c r="O100" s="314"/>
      <c r="P100" s="313">
        <v>43525</v>
      </c>
      <c r="Q100" s="314"/>
      <c r="R100" s="314"/>
      <c r="S100" s="314"/>
      <c r="T100" s="313">
        <v>43556</v>
      </c>
      <c r="U100" s="314"/>
      <c r="V100" s="314"/>
      <c r="W100" s="314"/>
      <c r="X100" s="313">
        <v>43586</v>
      </c>
      <c r="Y100" s="314"/>
      <c r="Z100" s="314"/>
      <c r="AA100" s="314"/>
      <c r="AB100" s="313">
        <v>43617</v>
      </c>
      <c r="AC100" s="314"/>
      <c r="AD100" s="314"/>
      <c r="AE100" s="314"/>
      <c r="AF100" s="313">
        <v>43647</v>
      </c>
      <c r="AG100" s="314"/>
      <c r="AH100" s="314"/>
      <c r="AI100" s="314"/>
      <c r="AJ100" s="313">
        <v>43678</v>
      </c>
      <c r="AK100" s="314"/>
      <c r="AL100" s="314"/>
      <c r="AM100" s="314"/>
      <c r="AN100" s="313">
        <v>43709</v>
      </c>
      <c r="AO100" s="314"/>
      <c r="AP100" s="314"/>
      <c r="AQ100" s="314"/>
      <c r="AR100" s="313">
        <v>43739</v>
      </c>
      <c r="AS100" s="314"/>
      <c r="AT100" s="314"/>
      <c r="AU100" s="314"/>
      <c r="AV100" s="313">
        <v>43770</v>
      </c>
      <c r="AW100" s="314"/>
      <c r="AX100" s="314"/>
      <c r="AY100" s="314"/>
      <c r="AZ100" s="313">
        <v>43800</v>
      </c>
      <c r="BA100" s="314"/>
      <c r="BB100" s="314"/>
      <c r="BC100" s="314"/>
    </row>
    <row r="101" spans="2:55" ht="54.75" customHeight="1" x14ac:dyDescent="0.25">
      <c r="C101" s="99" t="s">
        <v>27</v>
      </c>
      <c r="D101" s="100" t="s">
        <v>186</v>
      </c>
      <c r="E101" s="315" t="s">
        <v>187</v>
      </c>
      <c r="F101" s="284"/>
      <c r="G101" s="284"/>
      <c r="H101" s="284"/>
      <c r="I101" s="284"/>
      <c r="J101" s="284"/>
      <c r="K101" s="285"/>
      <c r="L101" s="316" t="s">
        <v>188</v>
      </c>
      <c r="M101" s="317"/>
      <c r="N101" s="317"/>
      <c r="O101" s="318"/>
      <c r="P101" s="315" t="s">
        <v>189</v>
      </c>
      <c r="Q101" s="284"/>
      <c r="R101" s="284"/>
      <c r="S101" s="284"/>
      <c r="T101" s="284"/>
      <c r="U101" s="284"/>
      <c r="V101" s="284"/>
      <c r="W101" s="284"/>
      <c r="X101" s="284"/>
      <c r="Y101" s="284"/>
      <c r="Z101" s="284"/>
      <c r="AA101" s="284"/>
      <c r="AB101" s="284" t="s">
        <v>190</v>
      </c>
      <c r="AC101" s="284"/>
      <c r="AD101" s="284"/>
      <c r="AE101" s="284"/>
      <c r="AF101" s="284"/>
      <c r="AG101" s="284"/>
      <c r="AH101" s="284"/>
      <c r="AI101" s="284"/>
      <c r="AJ101" s="284"/>
      <c r="AK101" s="284"/>
      <c r="AL101" s="284"/>
      <c r="AM101" s="285"/>
      <c r="AN101" s="316" t="s">
        <v>191</v>
      </c>
      <c r="AO101" s="317"/>
      <c r="AP101" s="317"/>
      <c r="AQ101" s="318"/>
      <c r="AR101" s="315" t="s">
        <v>192</v>
      </c>
      <c r="AS101" s="284"/>
      <c r="AT101" s="284"/>
      <c r="AU101" s="284"/>
      <c r="AV101" s="284"/>
      <c r="AW101" s="284"/>
      <c r="AX101" s="284"/>
      <c r="AY101" s="284"/>
      <c r="AZ101" s="284"/>
      <c r="BA101" s="284"/>
      <c r="BB101" s="284"/>
      <c r="BC101" s="285"/>
    </row>
    <row r="102" spans="2:55" ht="12.75" customHeight="1" x14ac:dyDescent="0.25">
      <c r="T102" s="319" t="s">
        <v>790</v>
      </c>
      <c r="U102" s="319"/>
      <c r="V102" s="319"/>
      <c r="W102" s="319"/>
      <c r="X102" s="319"/>
      <c r="Y102" s="319"/>
      <c r="Z102" s="319"/>
      <c r="AA102" s="319"/>
      <c r="AB102" s="319"/>
      <c r="AC102" s="319" t="s">
        <v>791</v>
      </c>
      <c r="AD102" s="319"/>
      <c r="AE102" s="319"/>
      <c r="AF102" s="319"/>
      <c r="AG102" s="319"/>
      <c r="AH102" s="319"/>
      <c r="AI102" s="319"/>
      <c r="AJ102" s="319"/>
      <c r="AK102" s="319"/>
      <c r="AL102" s="319" t="s">
        <v>792</v>
      </c>
      <c r="AM102" s="319"/>
      <c r="AN102" s="319"/>
      <c r="AO102" s="319"/>
      <c r="AP102" s="319"/>
      <c r="AQ102" s="319"/>
      <c r="AR102" s="319"/>
      <c r="AS102" s="319"/>
      <c r="AT102" s="319"/>
      <c r="AU102" s="319" t="s">
        <v>793</v>
      </c>
      <c r="AV102" s="319"/>
      <c r="AW102" s="319"/>
      <c r="AX102" s="319"/>
      <c r="AY102" s="319"/>
      <c r="AZ102" s="319"/>
      <c r="BA102" s="319"/>
      <c r="BB102" s="319"/>
      <c r="BC102" s="319"/>
    </row>
    <row r="103" spans="2:55" x14ac:dyDescent="0.25">
      <c r="T103" s="320"/>
      <c r="U103" s="320"/>
      <c r="V103" s="320"/>
      <c r="W103" s="320"/>
      <c r="X103" s="320"/>
      <c r="Y103" s="320"/>
      <c r="Z103" s="320"/>
      <c r="AA103" s="320"/>
      <c r="AB103" s="320"/>
      <c r="AC103" s="320"/>
      <c r="AD103" s="320"/>
      <c r="AE103" s="320"/>
      <c r="AF103" s="320"/>
      <c r="AG103" s="320"/>
      <c r="AH103" s="320"/>
      <c r="AI103" s="320"/>
      <c r="AJ103" s="320"/>
      <c r="AK103" s="320"/>
      <c r="AL103" s="320"/>
      <c r="AM103" s="320"/>
      <c r="AN103" s="320"/>
      <c r="AO103" s="320"/>
      <c r="AP103" s="320"/>
      <c r="AQ103" s="320"/>
      <c r="AR103" s="320"/>
      <c r="AS103" s="320"/>
      <c r="AT103" s="320"/>
      <c r="AU103" s="320"/>
      <c r="AV103" s="320"/>
      <c r="AW103" s="320"/>
      <c r="AX103" s="320"/>
      <c r="AY103" s="320"/>
      <c r="AZ103" s="320"/>
      <c r="BA103" s="320"/>
      <c r="BB103" s="320"/>
      <c r="BC103" s="320"/>
    </row>
    <row r="104" spans="2:55" ht="23.25" customHeight="1" x14ac:dyDescent="0.25">
      <c r="T104" s="320"/>
      <c r="U104" s="320"/>
      <c r="V104" s="320"/>
      <c r="W104" s="320"/>
      <c r="X104" s="320"/>
      <c r="Y104" s="320"/>
      <c r="Z104" s="320"/>
      <c r="AA104" s="320"/>
      <c r="AB104" s="320"/>
      <c r="AC104" s="320"/>
      <c r="AD104" s="320"/>
      <c r="AE104" s="320"/>
      <c r="AF104" s="320"/>
      <c r="AG104" s="320"/>
      <c r="AH104" s="320"/>
      <c r="AI104" s="320"/>
      <c r="AJ104" s="320"/>
      <c r="AK104" s="320"/>
      <c r="AL104" s="320"/>
      <c r="AM104" s="320"/>
      <c r="AN104" s="320"/>
      <c r="AO104" s="320"/>
      <c r="AP104" s="320"/>
      <c r="AQ104" s="320"/>
      <c r="AR104" s="320"/>
      <c r="AS104" s="320"/>
      <c r="AT104" s="320"/>
      <c r="AU104" s="320"/>
      <c r="AV104" s="320"/>
      <c r="AW104" s="320"/>
      <c r="AX104" s="320"/>
      <c r="AY104" s="320"/>
      <c r="AZ104" s="320"/>
      <c r="BA104" s="320"/>
      <c r="BB104" s="320"/>
      <c r="BC104" s="320"/>
    </row>
    <row r="105" spans="2:55" ht="25.5" customHeight="1" x14ac:dyDescent="0.25">
      <c r="T105" s="321"/>
      <c r="U105" s="322"/>
      <c r="V105" s="322"/>
      <c r="W105" s="322"/>
      <c r="X105" s="322"/>
      <c r="Y105" s="322"/>
      <c r="Z105" s="322"/>
      <c r="AA105" s="322"/>
      <c r="AB105" s="323"/>
      <c r="AC105" s="321"/>
      <c r="AD105" s="322"/>
      <c r="AE105" s="322"/>
      <c r="AF105" s="322"/>
      <c r="AG105" s="322"/>
      <c r="AH105" s="322"/>
      <c r="AI105" s="322"/>
      <c r="AJ105" s="322"/>
      <c r="AK105" s="323"/>
      <c r="AL105" s="321"/>
      <c r="AM105" s="322"/>
      <c r="AN105" s="322"/>
      <c r="AO105" s="322"/>
      <c r="AP105" s="322"/>
      <c r="AQ105" s="322"/>
      <c r="AR105" s="322"/>
      <c r="AS105" s="322"/>
      <c r="AT105" s="323"/>
      <c r="AU105" s="321"/>
      <c r="AV105" s="322"/>
      <c r="AW105" s="322"/>
      <c r="AX105" s="322"/>
      <c r="AY105" s="322"/>
      <c r="AZ105" s="322"/>
      <c r="BA105" s="322"/>
      <c r="BB105" s="322"/>
      <c r="BC105" s="323"/>
    </row>
    <row r="106" spans="2:55" ht="25.5" customHeight="1" x14ac:dyDescent="0.25">
      <c r="T106" s="324"/>
      <c r="U106" s="325"/>
      <c r="V106" s="325"/>
      <c r="W106" s="325"/>
      <c r="X106" s="325"/>
      <c r="Y106" s="325"/>
      <c r="Z106" s="325"/>
      <c r="AA106" s="325"/>
      <c r="AB106" s="326"/>
      <c r="AC106" s="324"/>
      <c r="AD106" s="325"/>
      <c r="AE106" s="325"/>
      <c r="AF106" s="325"/>
      <c r="AG106" s="325"/>
      <c r="AH106" s="325"/>
      <c r="AI106" s="325"/>
      <c r="AJ106" s="325"/>
      <c r="AK106" s="326"/>
      <c r="AL106" s="324"/>
      <c r="AM106" s="325"/>
      <c r="AN106" s="325"/>
      <c r="AO106" s="325"/>
      <c r="AP106" s="325"/>
      <c r="AQ106" s="325"/>
      <c r="AR106" s="325"/>
      <c r="AS106" s="325"/>
      <c r="AT106" s="326"/>
      <c r="AU106" s="324"/>
      <c r="AV106" s="325"/>
      <c r="AW106" s="325"/>
      <c r="AX106" s="325"/>
      <c r="AY106" s="325"/>
      <c r="AZ106" s="325"/>
      <c r="BA106" s="325"/>
      <c r="BB106" s="325"/>
      <c r="BC106" s="326"/>
    </row>
    <row r="107" spans="2:55" ht="12.75" customHeight="1" x14ac:dyDescent="0.25">
      <c r="T107" s="324"/>
      <c r="U107" s="325"/>
      <c r="V107" s="325"/>
      <c r="W107" s="325"/>
      <c r="X107" s="325"/>
      <c r="Y107" s="325"/>
      <c r="Z107" s="325"/>
      <c r="AA107" s="325"/>
      <c r="AB107" s="326"/>
      <c r="AC107" s="324"/>
      <c r="AD107" s="325"/>
      <c r="AE107" s="325"/>
      <c r="AF107" s="325"/>
      <c r="AG107" s="325"/>
      <c r="AH107" s="325"/>
      <c r="AI107" s="325"/>
      <c r="AJ107" s="325"/>
      <c r="AK107" s="326"/>
      <c r="AL107" s="324"/>
      <c r="AM107" s="325"/>
      <c r="AN107" s="325"/>
      <c r="AO107" s="325"/>
      <c r="AP107" s="325"/>
      <c r="AQ107" s="325"/>
      <c r="AR107" s="325"/>
      <c r="AS107" s="325"/>
      <c r="AT107" s="326"/>
      <c r="AU107" s="324"/>
      <c r="AV107" s="325"/>
      <c r="AW107" s="325"/>
      <c r="AX107" s="325"/>
      <c r="AY107" s="325"/>
      <c r="AZ107" s="325"/>
      <c r="BA107" s="325"/>
      <c r="BB107" s="325"/>
      <c r="BC107" s="326"/>
    </row>
    <row r="108" spans="2:55" x14ac:dyDescent="0.25">
      <c r="T108" s="324"/>
      <c r="U108" s="325"/>
      <c r="V108" s="325"/>
      <c r="W108" s="325"/>
      <c r="X108" s="325"/>
      <c r="Y108" s="325"/>
      <c r="Z108" s="325"/>
      <c r="AA108" s="325"/>
      <c r="AB108" s="326"/>
      <c r="AC108" s="324"/>
      <c r="AD108" s="325"/>
      <c r="AE108" s="325"/>
      <c r="AF108" s="325"/>
      <c r="AG108" s="325"/>
      <c r="AH108" s="325"/>
      <c r="AI108" s="325"/>
      <c r="AJ108" s="325"/>
      <c r="AK108" s="326"/>
      <c r="AL108" s="324"/>
      <c r="AM108" s="325"/>
      <c r="AN108" s="325"/>
      <c r="AO108" s="325"/>
      <c r="AP108" s="325"/>
      <c r="AQ108" s="325"/>
      <c r="AR108" s="325"/>
      <c r="AS108" s="325"/>
      <c r="AT108" s="326"/>
      <c r="AU108" s="324"/>
      <c r="AV108" s="325"/>
      <c r="AW108" s="325"/>
      <c r="AX108" s="325"/>
      <c r="AY108" s="325"/>
      <c r="AZ108" s="325"/>
      <c r="BA108" s="325"/>
      <c r="BB108" s="325"/>
      <c r="BC108" s="326"/>
    </row>
    <row r="109" spans="2:55" x14ac:dyDescent="0.25">
      <c r="T109" s="324"/>
      <c r="U109" s="325"/>
      <c r="V109" s="325"/>
      <c r="W109" s="325"/>
      <c r="X109" s="325"/>
      <c r="Y109" s="325"/>
      <c r="Z109" s="325"/>
      <c r="AA109" s="325"/>
      <c r="AB109" s="326"/>
      <c r="AC109" s="324"/>
      <c r="AD109" s="325"/>
      <c r="AE109" s="325"/>
      <c r="AF109" s="325"/>
      <c r="AG109" s="325"/>
      <c r="AH109" s="325"/>
      <c r="AI109" s="325"/>
      <c r="AJ109" s="325"/>
      <c r="AK109" s="326"/>
      <c r="AL109" s="324"/>
      <c r="AM109" s="325"/>
      <c r="AN109" s="325"/>
      <c r="AO109" s="325"/>
      <c r="AP109" s="325"/>
      <c r="AQ109" s="325"/>
      <c r="AR109" s="325"/>
      <c r="AS109" s="325"/>
      <c r="AT109" s="326"/>
      <c r="AU109" s="324"/>
      <c r="AV109" s="325"/>
      <c r="AW109" s="325"/>
      <c r="AX109" s="325"/>
      <c r="AY109" s="325"/>
      <c r="AZ109" s="325"/>
      <c r="BA109" s="325"/>
      <c r="BB109" s="325"/>
      <c r="BC109" s="326"/>
    </row>
    <row r="110" spans="2:55" x14ac:dyDescent="0.25">
      <c r="T110" s="324"/>
      <c r="U110" s="325"/>
      <c r="V110" s="325"/>
      <c r="W110" s="325"/>
      <c r="X110" s="325"/>
      <c r="Y110" s="325"/>
      <c r="Z110" s="325"/>
      <c r="AA110" s="325"/>
      <c r="AB110" s="326"/>
      <c r="AC110" s="324"/>
      <c r="AD110" s="325"/>
      <c r="AE110" s="325"/>
      <c r="AF110" s="325"/>
      <c r="AG110" s="325"/>
      <c r="AH110" s="325"/>
      <c r="AI110" s="325"/>
      <c r="AJ110" s="325"/>
      <c r="AK110" s="326"/>
      <c r="AL110" s="324"/>
      <c r="AM110" s="325"/>
      <c r="AN110" s="325"/>
      <c r="AO110" s="325"/>
      <c r="AP110" s="325"/>
      <c r="AQ110" s="325"/>
      <c r="AR110" s="325"/>
      <c r="AS110" s="325"/>
      <c r="AT110" s="326"/>
      <c r="AU110" s="324"/>
      <c r="AV110" s="325"/>
      <c r="AW110" s="325"/>
      <c r="AX110" s="325"/>
      <c r="AY110" s="325"/>
      <c r="AZ110" s="325"/>
      <c r="BA110" s="325"/>
      <c r="BB110" s="325"/>
      <c r="BC110" s="326"/>
    </row>
    <row r="111" spans="2:55" x14ac:dyDescent="0.25">
      <c r="T111" s="324"/>
      <c r="U111" s="325"/>
      <c r="V111" s="325"/>
      <c r="W111" s="325"/>
      <c r="X111" s="325"/>
      <c r="Y111" s="325"/>
      <c r="Z111" s="325"/>
      <c r="AA111" s="325"/>
      <c r="AB111" s="326"/>
      <c r="AC111" s="324"/>
      <c r="AD111" s="325"/>
      <c r="AE111" s="325"/>
      <c r="AF111" s="325"/>
      <c r="AG111" s="325"/>
      <c r="AH111" s="325"/>
      <c r="AI111" s="325"/>
      <c r="AJ111" s="325"/>
      <c r="AK111" s="326"/>
      <c r="AL111" s="324"/>
      <c r="AM111" s="325"/>
      <c r="AN111" s="325"/>
      <c r="AO111" s="325"/>
      <c r="AP111" s="325"/>
      <c r="AQ111" s="325"/>
      <c r="AR111" s="325"/>
      <c r="AS111" s="325"/>
      <c r="AT111" s="326"/>
      <c r="AU111" s="324"/>
      <c r="AV111" s="325"/>
      <c r="AW111" s="325"/>
      <c r="AX111" s="325"/>
      <c r="AY111" s="325"/>
      <c r="AZ111" s="325"/>
      <c r="BA111" s="325"/>
      <c r="BB111" s="325"/>
      <c r="BC111" s="326"/>
    </row>
    <row r="112" spans="2:55" x14ac:dyDescent="0.25">
      <c r="T112" s="324"/>
      <c r="U112" s="325"/>
      <c r="V112" s="325"/>
      <c r="W112" s="325"/>
      <c r="X112" s="325"/>
      <c r="Y112" s="325"/>
      <c r="Z112" s="325"/>
      <c r="AA112" s="325"/>
      <c r="AB112" s="326"/>
      <c r="AC112" s="324"/>
      <c r="AD112" s="325"/>
      <c r="AE112" s="325"/>
      <c r="AF112" s="325"/>
      <c r="AG112" s="325"/>
      <c r="AH112" s="325"/>
      <c r="AI112" s="325"/>
      <c r="AJ112" s="325"/>
      <c r="AK112" s="326"/>
      <c r="AL112" s="324"/>
      <c r="AM112" s="325"/>
      <c r="AN112" s="325"/>
      <c r="AO112" s="325"/>
      <c r="AP112" s="325"/>
      <c r="AQ112" s="325"/>
      <c r="AR112" s="325"/>
      <c r="AS112" s="325"/>
      <c r="AT112" s="326"/>
      <c r="AU112" s="324"/>
      <c r="AV112" s="325"/>
      <c r="AW112" s="325"/>
      <c r="AX112" s="325"/>
      <c r="AY112" s="325"/>
      <c r="AZ112" s="325"/>
      <c r="BA112" s="325"/>
      <c r="BB112" s="325"/>
      <c r="BC112" s="326"/>
    </row>
    <row r="113" spans="20:55" s="9" customFormat="1" x14ac:dyDescent="0.25">
      <c r="T113" s="324"/>
      <c r="U113" s="325"/>
      <c r="V113" s="325"/>
      <c r="W113" s="325"/>
      <c r="X113" s="325"/>
      <c r="Y113" s="325"/>
      <c r="Z113" s="325"/>
      <c r="AA113" s="325"/>
      <c r="AB113" s="326"/>
      <c r="AC113" s="324"/>
      <c r="AD113" s="325"/>
      <c r="AE113" s="325"/>
      <c r="AF113" s="325"/>
      <c r="AG113" s="325"/>
      <c r="AH113" s="325"/>
      <c r="AI113" s="325"/>
      <c r="AJ113" s="325"/>
      <c r="AK113" s="326"/>
      <c r="AL113" s="324"/>
      <c r="AM113" s="325"/>
      <c r="AN113" s="325"/>
      <c r="AO113" s="325"/>
      <c r="AP113" s="325"/>
      <c r="AQ113" s="325"/>
      <c r="AR113" s="325"/>
      <c r="AS113" s="325"/>
      <c r="AT113" s="326"/>
      <c r="AU113" s="324"/>
      <c r="AV113" s="325"/>
      <c r="AW113" s="325"/>
      <c r="AX113" s="325"/>
      <c r="AY113" s="325"/>
      <c r="AZ113" s="325"/>
      <c r="BA113" s="325"/>
      <c r="BB113" s="325"/>
      <c r="BC113" s="326"/>
    </row>
    <row r="114" spans="20:55" s="9" customFormat="1" x14ac:dyDescent="0.25">
      <c r="T114" s="324"/>
      <c r="U114" s="325"/>
      <c r="V114" s="325"/>
      <c r="W114" s="325"/>
      <c r="X114" s="325"/>
      <c r="Y114" s="325"/>
      <c r="Z114" s="325"/>
      <c r="AA114" s="325"/>
      <c r="AB114" s="326"/>
      <c r="AC114" s="324"/>
      <c r="AD114" s="325"/>
      <c r="AE114" s="325"/>
      <c r="AF114" s="325"/>
      <c r="AG114" s="325"/>
      <c r="AH114" s="325"/>
      <c r="AI114" s="325"/>
      <c r="AJ114" s="325"/>
      <c r="AK114" s="326"/>
      <c r="AL114" s="324"/>
      <c r="AM114" s="325"/>
      <c r="AN114" s="325"/>
      <c r="AO114" s="325"/>
      <c r="AP114" s="325"/>
      <c r="AQ114" s="325"/>
      <c r="AR114" s="325"/>
      <c r="AS114" s="325"/>
      <c r="AT114" s="326"/>
      <c r="AU114" s="324"/>
      <c r="AV114" s="325"/>
      <c r="AW114" s="325"/>
      <c r="AX114" s="325"/>
      <c r="AY114" s="325"/>
      <c r="AZ114" s="325"/>
      <c r="BA114" s="325"/>
      <c r="BB114" s="325"/>
      <c r="BC114" s="326"/>
    </row>
    <row r="115" spans="20:55" s="9" customFormat="1" x14ac:dyDescent="0.25">
      <c r="T115" s="324"/>
      <c r="U115" s="325"/>
      <c r="V115" s="325"/>
      <c r="W115" s="325"/>
      <c r="X115" s="325"/>
      <c r="Y115" s="325"/>
      <c r="Z115" s="325"/>
      <c r="AA115" s="325"/>
      <c r="AB115" s="326"/>
      <c r="AC115" s="324"/>
      <c r="AD115" s="325"/>
      <c r="AE115" s="325"/>
      <c r="AF115" s="325"/>
      <c r="AG115" s="325"/>
      <c r="AH115" s="325"/>
      <c r="AI115" s="325"/>
      <c r="AJ115" s="325"/>
      <c r="AK115" s="326"/>
      <c r="AL115" s="324"/>
      <c r="AM115" s="325"/>
      <c r="AN115" s="325"/>
      <c r="AO115" s="325"/>
      <c r="AP115" s="325"/>
      <c r="AQ115" s="325"/>
      <c r="AR115" s="325"/>
      <c r="AS115" s="325"/>
      <c r="AT115" s="326"/>
      <c r="AU115" s="324"/>
      <c r="AV115" s="325"/>
      <c r="AW115" s="325"/>
      <c r="AX115" s="325"/>
      <c r="AY115" s="325"/>
      <c r="AZ115" s="325"/>
      <c r="BA115" s="325"/>
      <c r="BB115" s="325"/>
      <c r="BC115" s="326"/>
    </row>
    <row r="116" spans="20:55" s="9" customFormat="1" x14ac:dyDescent="0.25">
      <c r="T116" s="324"/>
      <c r="U116" s="325"/>
      <c r="V116" s="325"/>
      <c r="W116" s="325"/>
      <c r="X116" s="325"/>
      <c r="Y116" s="325"/>
      <c r="Z116" s="325"/>
      <c r="AA116" s="325"/>
      <c r="AB116" s="326"/>
      <c r="AC116" s="324"/>
      <c r="AD116" s="325"/>
      <c r="AE116" s="325"/>
      <c r="AF116" s="325"/>
      <c r="AG116" s="325"/>
      <c r="AH116" s="325"/>
      <c r="AI116" s="325"/>
      <c r="AJ116" s="325"/>
      <c r="AK116" s="326"/>
      <c r="AL116" s="324"/>
      <c r="AM116" s="325"/>
      <c r="AN116" s="325"/>
      <c r="AO116" s="325"/>
      <c r="AP116" s="325"/>
      <c r="AQ116" s="325"/>
      <c r="AR116" s="325"/>
      <c r="AS116" s="325"/>
      <c r="AT116" s="326"/>
      <c r="AU116" s="324"/>
      <c r="AV116" s="325"/>
      <c r="AW116" s="325"/>
      <c r="AX116" s="325"/>
      <c r="AY116" s="325"/>
      <c r="AZ116" s="325"/>
      <c r="BA116" s="325"/>
      <c r="BB116" s="325"/>
      <c r="BC116" s="326"/>
    </row>
    <row r="117" spans="20:55" s="9" customFormat="1" x14ac:dyDescent="0.25">
      <c r="T117" s="324"/>
      <c r="U117" s="325"/>
      <c r="V117" s="325"/>
      <c r="W117" s="325"/>
      <c r="X117" s="325"/>
      <c r="Y117" s="325"/>
      <c r="Z117" s="325"/>
      <c r="AA117" s="325"/>
      <c r="AB117" s="326"/>
      <c r="AC117" s="324"/>
      <c r="AD117" s="325"/>
      <c r="AE117" s="325"/>
      <c r="AF117" s="325"/>
      <c r="AG117" s="325"/>
      <c r="AH117" s="325"/>
      <c r="AI117" s="325"/>
      <c r="AJ117" s="325"/>
      <c r="AK117" s="326"/>
      <c r="AL117" s="324"/>
      <c r="AM117" s="325"/>
      <c r="AN117" s="325"/>
      <c r="AO117" s="325"/>
      <c r="AP117" s="325"/>
      <c r="AQ117" s="325"/>
      <c r="AR117" s="325"/>
      <c r="AS117" s="325"/>
      <c r="AT117" s="326"/>
      <c r="AU117" s="324"/>
      <c r="AV117" s="325"/>
      <c r="AW117" s="325"/>
      <c r="AX117" s="325"/>
      <c r="AY117" s="325"/>
      <c r="AZ117" s="325"/>
      <c r="BA117" s="325"/>
      <c r="BB117" s="325"/>
      <c r="BC117" s="326"/>
    </row>
    <row r="118" spans="20:55" s="9" customFormat="1" ht="14.25" customHeight="1" x14ac:dyDescent="0.25">
      <c r="T118" s="327"/>
      <c r="U118" s="328"/>
      <c r="V118" s="328"/>
      <c r="W118" s="328"/>
      <c r="X118" s="328"/>
      <c r="Y118" s="328"/>
      <c r="Z118" s="328"/>
      <c r="AA118" s="328"/>
      <c r="AB118" s="329"/>
      <c r="AC118" s="327"/>
      <c r="AD118" s="328"/>
      <c r="AE118" s="328"/>
      <c r="AF118" s="328"/>
      <c r="AG118" s="328"/>
      <c r="AH118" s="328"/>
      <c r="AI118" s="328"/>
      <c r="AJ118" s="328"/>
      <c r="AK118" s="329"/>
      <c r="AL118" s="327"/>
      <c r="AM118" s="328"/>
      <c r="AN118" s="328"/>
      <c r="AO118" s="328"/>
      <c r="AP118" s="328"/>
      <c r="AQ118" s="328"/>
      <c r="AR118" s="328"/>
      <c r="AS118" s="328"/>
      <c r="AT118" s="329"/>
      <c r="AU118" s="327"/>
      <c r="AV118" s="328"/>
      <c r="AW118" s="328"/>
      <c r="AX118" s="328"/>
      <c r="AY118" s="328"/>
      <c r="AZ118" s="328"/>
      <c r="BA118" s="328"/>
      <c r="BB118" s="328"/>
      <c r="BC118" s="329"/>
    </row>
  </sheetData>
  <sheetProtection algorithmName="SHA-512" hashValue="L8CRXgq828oUgWbB0gW9cp5HMvw2I/lVLFUxAYYWXu/d3B2oSEuAD31w1Y04YgwKN5Q7VYW9Lua4xiEWfOoPzQ==" saltValue="UXyd3CXfJyAHT3uJilinJA==" spinCount="100000" sheet="1" objects="1" scenarios="1"/>
  <mergeCells count="74">
    <mergeCell ref="T102:AB104"/>
    <mergeCell ref="AC102:AK104"/>
    <mergeCell ref="AL102:AT104"/>
    <mergeCell ref="AU102:BC104"/>
    <mergeCell ref="T105:AB118"/>
    <mergeCell ref="AC105:AK118"/>
    <mergeCell ref="AL105:AT118"/>
    <mergeCell ref="AU105:BC118"/>
    <mergeCell ref="AN100:AQ100"/>
    <mergeCell ref="AR100:AU100"/>
    <mergeCell ref="AV100:AY100"/>
    <mergeCell ref="AZ100:BC100"/>
    <mergeCell ref="E101:K101"/>
    <mergeCell ref="L101:O101"/>
    <mergeCell ref="P101:AA101"/>
    <mergeCell ref="AB101:AM101"/>
    <mergeCell ref="AN101:AQ101"/>
    <mergeCell ref="AR101:BC101"/>
    <mergeCell ref="AV99:AY99"/>
    <mergeCell ref="AZ99:BC99"/>
    <mergeCell ref="H100:K100"/>
    <mergeCell ref="L100:O100"/>
    <mergeCell ref="P100:S100"/>
    <mergeCell ref="T100:W100"/>
    <mergeCell ref="X100:AA100"/>
    <mergeCell ref="AB100:AE100"/>
    <mergeCell ref="AF100:AI100"/>
    <mergeCell ref="AJ100:AM100"/>
    <mergeCell ref="X99:AA99"/>
    <mergeCell ref="AB99:AE99"/>
    <mergeCell ref="AF99:AI99"/>
    <mergeCell ref="AJ99:AM99"/>
    <mergeCell ref="AN99:AQ99"/>
    <mergeCell ref="AR99:AU99"/>
    <mergeCell ref="T99:W99"/>
    <mergeCell ref="E44:F44"/>
    <mergeCell ref="E49:F49"/>
    <mergeCell ref="D64:D66"/>
    <mergeCell ref="E70:F70"/>
    <mergeCell ref="E89:F89"/>
    <mergeCell ref="C97:E97"/>
    <mergeCell ref="C98:E98"/>
    <mergeCell ref="C99:E99"/>
    <mergeCell ref="H99:K99"/>
    <mergeCell ref="L99:O99"/>
    <mergeCell ref="P99:S99"/>
    <mergeCell ref="E27:F27"/>
    <mergeCell ref="T8:W8"/>
    <mergeCell ref="X8:AA8"/>
    <mergeCell ref="AB8:AE8"/>
    <mergeCell ref="AF8:AI8"/>
    <mergeCell ref="E10:F10"/>
    <mergeCell ref="E22:F22"/>
    <mergeCell ref="B6:E6"/>
    <mergeCell ref="H6:BC6"/>
    <mergeCell ref="B7:C8"/>
    <mergeCell ref="D7:D8"/>
    <mergeCell ref="E7:E8"/>
    <mergeCell ref="F7:F8"/>
    <mergeCell ref="H7:BC7"/>
    <mergeCell ref="H8:K8"/>
    <mergeCell ref="L8:O8"/>
    <mergeCell ref="P8:S8"/>
    <mergeCell ref="AR8:AU8"/>
    <mergeCell ref="AV8:AY8"/>
    <mergeCell ref="AZ8:BC8"/>
    <mergeCell ref="AJ8:AM8"/>
    <mergeCell ref="AN8:AQ8"/>
    <mergeCell ref="B2:AU4"/>
    <mergeCell ref="AV2:BC2"/>
    <mergeCell ref="AV3:BC3"/>
    <mergeCell ref="AV4:BC4"/>
    <mergeCell ref="B5:AU5"/>
    <mergeCell ref="AV5:BC5"/>
  </mergeCells>
  <conditionalFormatting sqref="AE66:AN66 AP66:IX66 C59:G60 Z66:AC66 H66:W66 B44:E44 B49:E49 B70:E70 B89:E89 H89:IX89 E65:E66 B28:D28 D38 C7:BC7 C9:BC9 C8:D8 C10:E11 H10:BC11 B22:E22 H22:IX22 B27:E27 C18:E18 H18:BC18 B19:E20 H19:IX20 F18:G20 C29:D30 AB101 AR101 B26:G26 B69:G69 BD101:XFD101 B101 L101 E101 A21:XFD21 A23:XFD23 A102:XFD65514 C31:C32 C35:C36 E28:G38 B29:B36 B24:IX25 D39:G43 B37:C43 B46:G48 H26:IX44 B68:E68 F65:G68 H67:IX70 A90:XFD92 A57:XFD58 D31:D36 H46:IX56 B50:G56 D63:D64 C61:C66 B59:B67 H59:IX65 E61:G64 C12:BC17 B6:B18 BD2:IX18 A71:XFD88 A94:XFD100 H8:BC8">
    <cfRule type="cellIs" dxfId="15" priority="15" stopIfTrue="1" operator="equal">
      <formula>"E"</formula>
    </cfRule>
    <cfRule type="cellIs" dxfId="14" priority="16" stopIfTrue="1" operator="equal">
      <formula>"P"</formula>
    </cfRule>
  </conditionalFormatting>
  <conditionalFormatting sqref="C67:E67">
    <cfRule type="cellIs" dxfId="13" priority="13" stopIfTrue="1" operator="equal">
      <formula>"E"</formula>
    </cfRule>
    <cfRule type="cellIs" dxfId="12" priority="14" stopIfTrue="1" operator="equal">
      <formula>"P"</formula>
    </cfRule>
  </conditionalFormatting>
  <conditionalFormatting sqref="Y66">
    <cfRule type="cellIs" dxfId="11" priority="11" stopIfTrue="1" operator="equal">
      <formula>"E"</formula>
    </cfRule>
    <cfRule type="cellIs" dxfId="10" priority="12" stopIfTrue="1" operator="equal">
      <formula>"P"</formula>
    </cfRule>
  </conditionalFormatting>
  <conditionalFormatting sqref="X66">
    <cfRule type="cellIs" dxfId="9" priority="9" stopIfTrue="1" operator="equal">
      <formula>"E"</formula>
    </cfRule>
    <cfRule type="cellIs" dxfId="8" priority="10" stopIfTrue="1" operator="equal">
      <formula>"P"</formula>
    </cfRule>
  </conditionalFormatting>
  <conditionalFormatting sqref="AD66">
    <cfRule type="cellIs" dxfId="7" priority="7" stopIfTrue="1" operator="equal">
      <formula>"E"</formula>
    </cfRule>
    <cfRule type="cellIs" dxfId="6" priority="8" stopIfTrue="1" operator="equal">
      <formula>"P"</formula>
    </cfRule>
  </conditionalFormatting>
  <conditionalFormatting sqref="AO66">
    <cfRule type="cellIs" dxfId="5" priority="5" stopIfTrue="1" operator="equal">
      <formula>"E"</formula>
    </cfRule>
    <cfRule type="cellIs" dxfId="4" priority="6" stopIfTrue="1" operator="equal">
      <formula>"P"</formula>
    </cfRule>
  </conditionalFormatting>
  <conditionalFormatting sqref="AV2">
    <cfRule type="cellIs" dxfId="3" priority="3" stopIfTrue="1" operator="equal">
      <formula>"E"</formula>
    </cfRule>
    <cfRule type="cellIs" dxfId="2" priority="4" stopIfTrue="1" operator="equal">
      <formula>"P"</formula>
    </cfRule>
  </conditionalFormatting>
  <conditionalFormatting sqref="AV3:AV4">
    <cfRule type="cellIs" dxfId="1" priority="1" stopIfTrue="1" operator="equal">
      <formula>"E"</formula>
    </cfRule>
    <cfRule type="cellIs" dxfId="0" priority="2" stopIfTrue="1" operator="equal">
      <formula>"P"</formula>
    </cfRule>
  </conditionalFormatting>
  <pageMargins left="0.7" right="0.7" top="0.75" bottom="0.75" header="0.3" footer="0.3"/>
  <drawing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64"/>
  <sheetViews>
    <sheetView topLeftCell="B64" zoomScale="110" zoomScaleNormal="110" workbookViewId="0">
      <selection activeCell="D67" sqref="D67"/>
    </sheetView>
  </sheetViews>
  <sheetFormatPr baseColWidth="10" defaultRowHeight="15.75" x14ac:dyDescent="0.25"/>
  <cols>
    <col min="1" max="2" width="11.42578125" style="3"/>
    <col min="3" max="3" width="22" style="3" customWidth="1"/>
    <col min="4" max="4" width="15.42578125" style="3" customWidth="1"/>
    <col min="5" max="5" width="15.85546875" style="3" customWidth="1"/>
    <col min="6" max="6" width="15.5703125" style="3" customWidth="1"/>
    <col min="7" max="7" width="15.42578125" style="3" customWidth="1"/>
    <col min="8" max="8" width="17.140625" style="3" customWidth="1"/>
    <col min="9" max="9" width="20.42578125" style="3" customWidth="1"/>
    <col min="10" max="10" width="11.85546875" style="3" customWidth="1"/>
    <col min="11" max="11" width="11.42578125" style="3"/>
    <col min="12" max="12" width="15.42578125" style="3" customWidth="1"/>
    <col min="13" max="16384" width="11.42578125" style="3"/>
  </cols>
  <sheetData>
    <row r="2" spans="2:12" x14ac:dyDescent="0.25">
      <c r="B2" s="330"/>
      <c r="C2" s="331"/>
      <c r="D2" s="331"/>
      <c r="E2" s="331"/>
      <c r="F2" s="331"/>
      <c r="G2" s="331"/>
      <c r="H2" s="331"/>
      <c r="I2" s="331"/>
      <c r="J2" s="332"/>
      <c r="K2" s="227" t="s">
        <v>195</v>
      </c>
      <c r="L2" s="228"/>
    </row>
    <row r="3" spans="2:12" ht="15" customHeight="1" x14ac:dyDescent="0.25">
      <c r="B3" s="333"/>
      <c r="C3" s="334"/>
      <c r="D3" s="334"/>
      <c r="E3" s="334"/>
      <c r="F3" s="334"/>
      <c r="G3" s="334"/>
      <c r="H3" s="334"/>
      <c r="I3" s="334"/>
      <c r="J3" s="335"/>
      <c r="K3" s="227" t="s">
        <v>491</v>
      </c>
      <c r="L3" s="228"/>
    </row>
    <row r="4" spans="2:12" x14ac:dyDescent="0.25">
      <c r="B4" s="333"/>
      <c r="C4" s="334"/>
      <c r="D4" s="334"/>
      <c r="E4" s="334"/>
      <c r="F4" s="334"/>
      <c r="G4" s="334"/>
      <c r="H4" s="334"/>
      <c r="I4" s="334"/>
      <c r="J4" s="335"/>
      <c r="K4" s="227" t="s">
        <v>492</v>
      </c>
      <c r="L4" s="228"/>
    </row>
    <row r="5" spans="2:12" x14ac:dyDescent="0.25">
      <c r="B5" s="336"/>
      <c r="C5" s="337"/>
      <c r="D5" s="337"/>
      <c r="E5" s="337"/>
      <c r="F5" s="337"/>
      <c r="G5" s="337"/>
      <c r="H5" s="337"/>
      <c r="I5" s="337"/>
      <c r="J5" s="338"/>
      <c r="K5" s="227" t="s">
        <v>493</v>
      </c>
      <c r="L5" s="228"/>
    </row>
    <row r="6" spans="2:12" x14ac:dyDescent="0.25">
      <c r="B6" s="263" t="s">
        <v>439</v>
      </c>
      <c r="C6" s="264"/>
      <c r="D6" s="264"/>
      <c r="E6" s="264"/>
      <c r="F6" s="264"/>
      <c r="G6" s="264"/>
      <c r="H6" s="264"/>
      <c r="I6" s="264"/>
      <c r="J6" s="264"/>
      <c r="K6" s="264"/>
      <c r="L6" s="265"/>
    </row>
    <row r="7" spans="2:12" x14ac:dyDescent="0.25">
      <c r="B7" s="341" t="s">
        <v>199</v>
      </c>
      <c r="C7" s="341"/>
      <c r="D7" s="341"/>
      <c r="E7" s="341"/>
      <c r="F7" s="341"/>
      <c r="G7" s="341"/>
      <c r="H7" s="341"/>
      <c r="I7" s="341"/>
      <c r="J7" s="341"/>
      <c r="K7" s="341"/>
      <c r="L7" s="341"/>
    </row>
    <row r="8" spans="2:12" ht="31.5" x14ac:dyDescent="0.25">
      <c r="B8" s="340" t="s">
        <v>200</v>
      </c>
      <c r="C8" s="340"/>
      <c r="D8" s="340" t="s">
        <v>201</v>
      </c>
      <c r="E8" s="340"/>
      <c r="F8" s="340" t="s">
        <v>202</v>
      </c>
      <c r="G8" s="340"/>
      <c r="H8" s="340" t="s">
        <v>203</v>
      </c>
      <c r="I8" s="340"/>
      <c r="J8" s="340" t="s">
        <v>204</v>
      </c>
      <c r="K8" s="340"/>
      <c r="L8" s="136" t="s">
        <v>205</v>
      </c>
    </row>
    <row r="9" spans="2:12" ht="48.75" customHeight="1" x14ac:dyDescent="0.25">
      <c r="B9" s="339" t="s">
        <v>731</v>
      </c>
      <c r="C9" s="339"/>
      <c r="D9" s="339" t="s">
        <v>206</v>
      </c>
      <c r="E9" s="339"/>
      <c r="F9" s="339" t="s">
        <v>207</v>
      </c>
      <c r="G9" s="339"/>
      <c r="H9" s="339" t="s">
        <v>208</v>
      </c>
      <c r="I9" s="339"/>
      <c r="J9" s="339" t="s">
        <v>729</v>
      </c>
      <c r="K9" s="339"/>
      <c r="L9" s="146" t="s">
        <v>209</v>
      </c>
    </row>
    <row r="10" spans="2:12" ht="45.75" customHeight="1" x14ac:dyDescent="0.25">
      <c r="B10" s="339"/>
      <c r="C10" s="339"/>
      <c r="D10" s="339"/>
      <c r="E10" s="339"/>
      <c r="F10" s="339" t="s">
        <v>732</v>
      </c>
      <c r="G10" s="339"/>
      <c r="H10" s="339" t="s">
        <v>694</v>
      </c>
      <c r="I10" s="339"/>
      <c r="J10" s="339" t="s">
        <v>729</v>
      </c>
      <c r="K10" s="339"/>
      <c r="L10" s="137" t="s">
        <v>209</v>
      </c>
    </row>
    <row r="11" spans="2:12" ht="53.25" customHeight="1" x14ac:dyDescent="0.25">
      <c r="B11" s="339"/>
      <c r="C11" s="339"/>
      <c r="D11" s="339"/>
      <c r="E11" s="339"/>
      <c r="F11" s="339" t="s">
        <v>210</v>
      </c>
      <c r="G11" s="339"/>
      <c r="H11" s="339" t="s">
        <v>211</v>
      </c>
      <c r="I11" s="339"/>
      <c r="J11" s="339" t="s">
        <v>212</v>
      </c>
      <c r="K11" s="339"/>
      <c r="L11" s="138">
        <v>43466</v>
      </c>
    </row>
    <row r="12" spans="2:12" ht="113.25" customHeight="1" x14ac:dyDescent="0.25">
      <c r="B12" s="339" t="s">
        <v>213</v>
      </c>
      <c r="C12" s="339"/>
      <c r="D12" s="339" t="s">
        <v>214</v>
      </c>
      <c r="E12" s="339"/>
      <c r="F12" s="339" t="s">
        <v>215</v>
      </c>
      <c r="G12" s="339"/>
      <c r="H12" s="339" t="s">
        <v>733</v>
      </c>
      <c r="I12" s="339"/>
      <c r="J12" s="339" t="s">
        <v>734</v>
      </c>
      <c r="K12" s="339"/>
      <c r="L12" s="137" t="s">
        <v>216</v>
      </c>
    </row>
    <row r="13" spans="2:12" ht="49.5" customHeight="1" x14ac:dyDescent="0.25">
      <c r="B13" s="339" t="s">
        <v>794</v>
      </c>
      <c r="C13" s="339"/>
      <c r="D13" s="339" t="s">
        <v>735</v>
      </c>
      <c r="E13" s="339"/>
      <c r="F13" s="339" t="s">
        <v>217</v>
      </c>
      <c r="G13" s="339"/>
      <c r="H13" s="339" t="s">
        <v>218</v>
      </c>
      <c r="I13" s="339"/>
      <c r="J13" s="339" t="s">
        <v>730</v>
      </c>
      <c r="K13" s="339"/>
      <c r="L13" s="138">
        <v>43525</v>
      </c>
    </row>
    <row r="14" spans="2:12" ht="53.25" customHeight="1" x14ac:dyDescent="0.25">
      <c r="B14" s="339"/>
      <c r="C14" s="339"/>
      <c r="D14" s="339" t="s">
        <v>736</v>
      </c>
      <c r="E14" s="339"/>
      <c r="F14" s="339" t="s">
        <v>737</v>
      </c>
      <c r="G14" s="339"/>
      <c r="H14" s="339" t="s">
        <v>742</v>
      </c>
      <c r="I14" s="339"/>
      <c r="J14" s="339" t="s">
        <v>738</v>
      </c>
      <c r="K14" s="339"/>
      <c r="L14" s="138">
        <v>43556</v>
      </c>
    </row>
    <row r="15" spans="2:12" ht="77.25" customHeight="1" x14ac:dyDescent="0.25">
      <c r="B15" s="339" t="s">
        <v>739</v>
      </c>
      <c r="C15" s="339"/>
      <c r="D15" s="250" t="s">
        <v>740</v>
      </c>
      <c r="E15" s="250"/>
      <c r="F15" s="339" t="s">
        <v>741</v>
      </c>
      <c r="G15" s="339"/>
      <c r="H15" s="339" t="s">
        <v>743</v>
      </c>
      <c r="I15" s="339"/>
      <c r="J15" s="339" t="s">
        <v>219</v>
      </c>
      <c r="K15" s="339"/>
      <c r="L15" s="137" t="s">
        <v>728</v>
      </c>
    </row>
    <row r="16" spans="2:12" ht="57.75" customHeight="1" x14ac:dyDescent="0.25">
      <c r="B16" s="339" t="s">
        <v>220</v>
      </c>
      <c r="C16" s="339"/>
      <c r="D16" s="339" t="s">
        <v>221</v>
      </c>
      <c r="E16" s="339"/>
      <c r="F16" s="339" t="s">
        <v>222</v>
      </c>
      <c r="G16" s="339"/>
      <c r="H16" s="339" t="s">
        <v>744</v>
      </c>
      <c r="I16" s="339"/>
      <c r="J16" s="339" t="s">
        <v>223</v>
      </c>
      <c r="K16" s="339"/>
      <c r="L16" s="137" t="s">
        <v>224</v>
      </c>
    </row>
    <row r="18" spans="2:12" x14ac:dyDescent="0.25">
      <c r="B18" s="341" t="s">
        <v>225</v>
      </c>
      <c r="C18" s="341"/>
      <c r="D18" s="341"/>
      <c r="E18" s="341"/>
      <c r="F18" s="341"/>
      <c r="G18" s="341"/>
      <c r="H18" s="341"/>
      <c r="I18" s="341"/>
      <c r="J18" s="341"/>
      <c r="K18" s="341"/>
      <c r="L18" s="341"/>
    </row>
    <row r="19" spans="2:12" ht="15.75" customHeight="1" x14ac:dyDescent="0.25">
      <c r="B19" s="341" t="s">
        <v>226</v>
      </c>
      <c r="C19" s="341"/>
      <c r="D19" s="341"/>
      <c r="E19" s="341"/>
      <c r="F19" s="341"/>
      <c r="G19" s="341"/>
      <c r="H19" s="341"/>
      <c r="I19" s="341"/>
      <c r="J19" s="341"/>
      <c r="K19" s="341"/>
      <c r="L19" s="341"/>
    </row>
    <row r="20" spans="2:12" ht="63" x14ac:dyDescent="0.25">
      <c r="B20" s="139" t="s">
        <v>227</v>
      </c>
      <c r="C20" s="139" t="s">
        <v>228</v>
      </c>
      <c r="D20" s="139" t="s">
        <v>229</v>
      </c>
      <c r="E20" s="139" t="s">
        <v>230</v>
      </c>
      <c r="F20" s="139" t="s">
        <v>231</v>
      </c>
      <c r="G20" s="340" t="s">
        <v>232</v>
      </c>
      <c r="H20" s="340"/>
      <c r="I20" s="139" t="s">
        <v>233</v>
      </c>
      <c r="J20" s="139" t="s">
        <v>234</v>
      </c>
      <c r="K20" s="341" t="s">
        <v>235</v>
      </c>
      <c r="L20" s="341"/>
    </row>
    <row r="21" spans="2:12" ht="141.75" x14ac:dyDescent="0.25">
      <c r="B21" s="140">
        <v>1</v>
      </c>
      <c r="C21" s="141" t="s">
        <v>745</v>
      </c>
      <c r="D21" s="142" t="s">
        <v>236</v>
      </c>
      <c r="E21" s="141" t="s">
        <v>746</v>
      </c>
      <c r="F21" s="141" t="s">
        <v>237</v>
      </c>
      <c r="G21" s="339" t="s">
        <v>747</v>
      </c>
      <c r="H21" s="339"/>
      <c r="I21" s="141" t="s">
        <v>238</v>
      </c>
      <c r="J21" s="141" t="s">
        <v>748</v>
      </c>
      <c r="K21" s="343">
        <v>43556</v>
      </c>
      <c r="L21" s="342"/>
    </row>
    <row r="22" spans="2:12" ht="72.75" customHeight="1" x14ac:dyDescent="0.25">
      <c r="B22" s="140">
        <v>2</v>
      </c>
      <c r="C22" s="141" t="s">
        <v>241</v>
      </c>
      <c r="D22" s="142" t="s">
        <v>242</v>
      </c>
      <c r="E22" s="141" t="s">
        <v>243</v>
      </c>
      <c r="F22" s="141" t="s">
        <v>244</v>
      </c>
      <c r="G22" s="339" t="s">
        <v>245</v>
      </c>
      <c r="H22" s="339"/>
      <c r="I22" s="141" t="s">
        <v>246</v>
      </c>
      <c r="J22" s="141" t="s">
        <v>247</v>
      </c>
      <c r="K22" s="342" t="s">
        <v>248</v>
      </c>
      <c r="L22" s="342"/>
    </row>
    <row r="23" spans="2:12" ht="66.75" customHeight="1" x14ac:dyDescent="0.25">
      <c r="B23" s="140">
        <v>3</v>
      </c>
      <c r="C23" s="141" t="s">
        <v>249</v>
      </c>
      <c r="D23" s="142" t="s">
        <v>242</v>
      </c>
      <c r="E23" s="141" t="s">
        <v>243</v>
      </c>
      <c r="F23" s="141" t="s">
        <v>244</v>
      </c>
      <c r="G23" s="339" t="s">
        <v>250</v>
      </c>
      <c r="H23" s="339"/>
      <c r="I23" s="141" t="s">
        <v>251</v>
      </c>
      <c r="J23" s="142" t="s">
        <v>252</v>
      </c>
      <c r="K23" s="342" t="s">
        <v>253</v>
      </c>
      <c r="L23" s="342"/>
    </row>
    <row r="25" spans="2:12" x14ac:dyDescent="0.25">
      <c r="B25" s="341" t="s">
        <v>225</v>
      </c>
      <c r="C25" s="341"/>
      <c r="D25" s="341"/>
      <c r="E25" s="341"/>
      <c r="F25" s="341"/>
      <c r="G25" s="341"/>
      <c r="H25" s="341"/>
      <c r="I25" s="341"/>
      <c r="J25" s="341"/>
      <c r="K25" s="341"/>
      <c r="L25" s="341"/>
    </row>
    <row r="26" spans="2:12" x14ac:dyDescent="0.25">
      <c r="B26" s="341" t="s">
        <v>254</v>
      </c>
      <c r="C26" s="341"/>
      <c r="D26" s="341"/>
      <c r="E26" s="341"/>
      <c r="F26" s="341"/>
      <c r="G26" s="341"/>
      <c r="H26" s="341"/>
      <c r="I26" s="341"/>
      <c r="J26" s="341"/>
      <c r="K26" s="341"/>
      <c r="L26" s="341"/>
    </row>
    <row r="27" spans="2:12" x14ac:dyDescent="0.25">
      <c r="B27" s="341" t="s">
        <v>255</v>
      </c>
      <c r="C27" s="341"/>
      <c r="D27" s="341" t="s">
        <v>201</v>
      </c>
      <c r="E27" s="341"/>
      <c r="F27" s="341"/>
      <c r="G27" s="341" t="s">
        <v>256</v>
      </c>
      <c r="H27" s="341"/>
      <c r="I27" s="340" t="s">
        <v>257</v>
      </c>
      <c r="J27" s="340"/>
      <c r="K27" s="341" t="s">
        <v>258</v>
      </c>
      <c r="L27" s="341"/>
    </row>
    <row r="28" spans="2:12" ht="15" customHeight="1" x14ac:dyDescent="0.25">
      <c r="B28" s="344" t="s">
        <v>259</v>
      </c>
      <c r="C28" s="344"/>
      <c r="D28" s="355" t="s">
        <v>260</v>
      </c>
      <c r="E28" s="355"/>
      <c r="F28" s="355"/>
      <c r="G28" s="342" t="s">
        <v>261</v>
      </c>
      <c r="H28" s="342"/>
      <c r="I28" s="344" t="s">
        <v>262</v>
      </c>
      <c r="J28" s="344"/>
      <c r="K28" s="344" t="s">
        <v>263</v>
      </c>
      <c r="L28" s="344"/>
    </row>
    <row r="29" spans="2:12" ht="66" customHeight="1" x14ac:dyDescent="0.25">
      <c r="B29" s="344"/>
      <c r="C29" s="344"/>
      <c r="D29" s="339" t="s">
        <v>264</v>
      </c>
      <c r="E29" s="339"/>
      <c r="F29" s="339"/>
      <c r="G29" s="344" t="s">
        <v>265</v>
      </c>
      <c r="H29" s="344"/>
      <c r="I29" s="344" t="s">
        <v>266</v>
      </c>
      <c r="J29" s="344"/>
      <c r="K29" s="344" t="s">
        <v>263</v>
      </c>
      <c r="L29" s="344"/>
    </row>
    <row r="30" spans="2:12" ht="119.25" customHeight="1" x14ac:dyDescent="0.25">
      <c r="B30" s="344"/>
      <c r="C30" s="344"/>
      <c r="D30" s="339" t="s">
        <v>267</v>
      </c>
      <c r="E30" s="339"/>
      <c r="F30" s="339"/>
      <c r="G30" s="344" t="s">
        <v>268</v>
      </c>
      <c r="H30" s="344"/>
      <c r="I30" s="344" t="s">
        <v>269</v>
      </c>
      <c r="J30" s="344"/>
      <c r="K30" s="344" t="s">
        <v>263</v>
      </c>
      <c r="L30" s="344"/>
    </row>
    <row r="31" spans="2:12" ht="60.75" customHeight="1" x14ac:dyDescent="0.25">
      <c r="B31" s="344"/>
      <c r="C31" s="344"/>
      <c r="D31" s="339" t="s">
        <v>270</v>
      </c>
      <c r="E31" s="339"/>
      <c r="F31" s="339"/>
      <c r="G31" s="344" t="s">
        <v>271</v>
      </c>
      <c r="H31" s="344"/>
      <c r="I31" s="344" t="s">
        <v>272</v>
      </c>
      <c r="J31" s="344"/>
      <c r="K31" s="344" t="s">
        <v>263</v>
      </c>
      <c r="L31" s="344"/>
    </row>
    <row r="32" spans="2:12" ht="56.25" customHeight="1" x14ac:dyDescent="0.25">
      <c r="B32" s="344"/>
      <c r="C32" s="344"/>
      <c r="D32" s="344" t="s">
        <v>306</v>
      </c>
      <c r="E32" s="344"/>
      <c r="F32" s="344"/>
      <c r="G32" s="342" t="s">
        <v>273</v>
      </c>
      <c r="H32" s="342"/>
      <c r="I32" s="344" t="s">
        <v>274</v>
      </c>
      <c r="J32" s="344"/>
      <c r="K32" s="344" t="s">
        <v>263</v>
      </c>
      <c r="L32" s="344"/>
    </row>
    <row r="33" spans="2:12" ht="101.25" customHeight="1" x14ac:dyDescent="0.25">
      <c r="B33" s="344"/>
      <c r="C33" s="344"/>
      <c r="D33" s="344" t="s">
        <v>275</v>
      </c>
      <c r="E33" s="344"/>
      <c r="F33" s="344"/>
      <c r="G33" s="344" t="s">
        <v>276</v>
      </c>
      <c r="H33" s="344"/>
      <c r="I33" s="344" t="s">
        <v>277</v>
      </c>
      <c r="J33" s="344"/>
      <c r="K33" s="344" t="s">
        <v>263</v>
      </c>
      <c r="L33" s="344"/>
    </row>
    <row r="34" spans="2:12" ht="77.25" customHeight="1" x14ac:dyDescent="0.25">
      <c r="B34" s="344"/>
      <c r="C34" s="344"/>
      <c r="D34" s="344" t="s">
        <v>278</v>
      </c>
      <c r="E34" s="344"/>
      <c r="F34" s="344"/>
      <c r="G34" s="344" t="s">
        <v>279</v>
      </c>
      <c r="H34" s="344"/>
      <c r="I34" s="344" t="s">
        <v>277</v>
      </c>
      <c r="J34" s="344"/>
      <c r="K34" s="342" t="s">
        <v>263</v>
      </c>
      <c r="L34" s="342"/>
    </row>
    <row r="35" spans="2:12" ht="81.75" customHeight="1" x14ac:dyDescent="0.25">
      <c r="B35" s="344" t="s">
        <v>280</v>
      </c>
      <c r="C35" s="344"/>
      <c r="D35" s="344" t="s">
        <v>281</v>
      </c>
      <c r="E35" s="344"/>
      <c r="F35" s="344"/>
      <c r="G35" s="344" t="s">
        <v>282</v>
      </c>
      <c r="H35" s="344"/>
      <c r="I35" s="344" t="s">
        <v>277</v>
      </c>
      <c r="J35" s="344"/>
      <c r="K35" s="344" t="s">
        <v>263</v>
      </c>
      <c r="L35" s="344"/>
    </row>
    <row r="36" spans="2:12" ht="81.75" customHeight="1" x14ac:dyDescent="0.25">
      <c r="B36" s="344"/>
      <c r="C36" s="344"/>
      <c r="D36" s="344" t="s">
        <v>283</v>
      </c>
      <c r="E36" s="344"/>
      <c r="F36" s="344"/>
      <c r="G36" s="344" t="s">
        <v>284</v>
      </c>
      <c r="H36" s="344"/>
      <c r="I36" s="344" t="s">
        <v>274</v>
      </c>
      <c r="J36" s="344"/>
      <c r="K36" s="344" t="s">
        <v>240</v>
      </c>
      <c r="L36" s="344"/>
    </row>
    <row r="37" spans="2:12" ht="95.25" customHeight="1" x14ac:dyDescent="0.25">
      <c r="B37" s="344"/>
      <c r="C37" s="344"/>
      <c r="D37" s="344" t="s">
        <v>285</v>
      </c>
      <c r="E37" s="344"/>
      <c r="F37" s="344"/>
      <c r="G37" s="344" t="s">
        <v>286</v>
      </c>
      <c r="H37" s="344"/>
      <c r="I37" s="344" t="s">
        <v>287</v>
      </c>
      <c r="J37" s="344"/>
      <c r="K37" s="344" t="s">
        <v>288</v>
      </c>
      <c r="L37" s="344"/>
    </row>
    <row r="38" spans="2:12" ht="51.75" customHeight="1" x14ac:dyDescent="0.25">
      <c r="B38" s="349" t="s">
        <v>308</v>
      </c>
      <c r="C38" s="350"/>
      <c r="D38" s="142" t="s">
        <v>307</v>
      </c>
      <c r="E38" s="127"/>
      <c r="F38" s="127"/>
      <c r="G38" s="347" t="s">
        <v>289</v>
      </c>
      <c r="H38" s="348"/>
      <c r="I38" s="344" t="s">
        <v>290</v>
      </c>
      <c r="J38" s="344"/>
      <c r="K38" s="344" t="s">
        <v>263</v>
      </c>
      <c r="L38" s="344"/>
    </row>
    <row r="39" spans="2:12" ht="92.25" customHeight="1" x14ac:dyDescent="0.25">
      <c r="B39" s="351"/>
      <c r="C39" s="352"/>
      <c r="D39" s="344" t="s">
        <v>291</v>
      </c>
      <c r="E39" s="344"/>
      <c r="F39" s="344"/>
      <c r="G39" s="142" t="s">
        <v>289</v>
      </c>
      <c r="H39" s="127"/>
      <c r="I39" s="344" t="s">
        <v>292</v>
      </c>
      <c r="J39" s="344"/>
      <c r="K39" s="344" t="s">
        <v>263</v>
      </c>
      <c r="L39" s="344"/>
    </row>
    <row r="40" spans="2:12" ht="83.25" customHeight="1" x14ac:dyDescent="0.25">
      <c r="B40" s="353"/>
      <c r="C40" s="354"/>
      <c r="D40" s="344" t="s">
        <v>293</v>
      </c>
      <c r="E40" s="344"/>
      <c r="F40" s="344"/>
      <c r="G40" s="142" t="s">
        <v>289</v>
      </c>
      <c r="H40" s="127"/>
      <c r="I40" s="344" t="s">
        <v>287</v>
      </c>
      <c r="J40" s="344"/>
      <c r="K40" s="344" t="s">
        <v>263</v>
      </c>
      <c r="L40" s="344"/>
    </row>
    <row r="41" spans="2:12" ht="97.5" customHeight="1" x14ac:dyDescent="0.25">
      <c r="B41" s="344" t="s">
        <v>294</v>
      </c>
      <c r="C41" s="344"/>
      <c r="D41" s="344" t="s">
        <v>295</v>
      </c>
      <c r="E41" s="344"/>
      <c r="F41" s="344"/>
      <c r="G41" s="347" t="s">
        <v>296</v>
      </c>
      <c r="H41" s="348"/>
      <c r="I41" s="344" t="s">
        <v>297</v>
      </c>
      <c r="J41" s="344"/>
      <c r="K41" s="142" t="s">
        <v>298</v>
      </c>
      <c r="L41" s="127"/>
    </row>
    <row r="42" spans="2:12" ht="66" customHeight="1" x14ac:dyDescent="0.25">
      <c r="B42" s="344"/>
      <c r="C42" s="344"/>
      <c r="D42" s="344" t="s">
        <v>299</v>
      </c>
      <c r="E42" s="344"/>
      <c r="F42" s="344"/>
      <c r="G42" s="142" t="s">
        <v>300</v>
      </c>
      <c r="H42" s="127"/>
      <c r="I42" s="344" t="s">
        <v>301</v>
      </c>
      <c r="J42" s="344"/>
      <c r="K42" s="344" t="s">
        <v>302</v>
      </c>
      <c r="L42" s="344"/>
    </row>
    <row r="43" spans="2:12" ht="83.25" customHeight="1" x14ac:dyDescent="0.25">
      <c r="B43" s="344"/>
      <c r="C43" s="344"/>
      <c r="D43" s="344" t="s">
        <v>303</v>
      </c>
      <c r="E43" s="344"/>
      <c r="F43" s="344"/>
      <c r="G43" s="142" t="s">
        <v>304</v>
      </c>
      <c r="H43" s="127"/>
      <c r="I43" s="344" t="s">
        <v>287</v>
      </c>
      <c r="J43" s="344"/>
      <c r="K43" s="342" t="s">
        <v>305</v>
      </c>
      <c r="L43" s="342"/>
    </row>
    <row r="45" spans="2:12" x14ac:dyDescent="0.25">
      <c r="B45" s="341" t="s">
        <v>225</v>
      </c>
      <c r="C45" s="341"/>
      <c r="D45" s="341"/>
      <c r="E45" s="341"/>
      <c r="F45" s="341"/>
      <c r="G45" s="341"/>
      <c r="H45" s="341"/>
      <c r="I45" s="341"/>
      <c r="J45" s="341"/>
      <c r="K45" s="341"/>
      <c r="L45" s="341"/>
    </row>
    <row r="46" spans="2:12" x14ac:dyDescent="0.25">
      <c r="B46" s="341" t="s">
        <v>309</v>
      </c>
      <c r="C46" s="341"/>
      <c r="D46" s="341"/>
      <c r="E46" s="341"/>
      <c r="F46" s="341"/>
      <c r="G46" s="341"/>
      <c r="H46" s="341"/>
      <c r="I46" s="341"/>
      <c r="J46" s="341"/>
      <c r="K46" s="341"/>
      <c r="L46" s="341"/>
    </row>
    <row r="47" spans="2:12" ht="27.75" customHeight="1" x14ac:dyDescent="0.25">
      <c r="B47" s="341" t="s">
        <v>255</v>
      </c>
      <c r="C47" s="341"/>
      <c r="D47" s="341" t="s">
        <v>310</v>
      </c>
      <c r="E47" s="341"/>
      <c r="F47" s="341"/>
      <c r="G47" s="340" t="s">
        <v>311</v>
      </c>
      <c r="H47" s="340"/>
      <c r="I47" s="341" t="s">
        <v>204</v>
      </c>
      <c r="J47" s="341"/>
      <c r="K47" s="340" t="s">
        <v>205</v>
      </c>
      <c r="L47" s="340"/>
    </row>
    <row r="48" spans="2:12" ht="45.75" customHeight="1" x14ac:dyDescent="0.25">
      <c r="B48" s="345" t="s">
        <v>494</v>
      </c>
      <c r="C48" s="345"/>
      <c r="D48" s="339" t="s">
        <v>312</v>
      </c>
      <c r="E48" s="339"/>
      <c r="F48" s="339"/>
      <c r="G48" s="339" t="s">
        <v>314</v>
      </c>
      <c r="H48" s="339"/>
      <c r="I48" s="339" t="s">
        <v>316</v>
      </c>
      <c r="J48" s="339"/>
      <c r="K48" s="339" t="s">
        <v>317</v>
      </c>
      <c r="L48" s="339"/>
    </row>
    <row r="49" spans="2:12" ht="40.5" customHeight="1" x14ac:dyDescent="0.25">
      <c r="B49" s="345"/>
      <c r="C49" s="345"/>
      <c r="D49" s="339" t="s">
        <v>313</v>
      </c>
      <c r="E49" s="339"/>
      <c r="F49" s="339"/>
      <c r="G49" s="339" t="s">
        <v>315</v>
      </c>
      <c r="H49" s="339"/>
      <c r="I49" s="339"/>
      <c r="J49" s="339"/>
      <c r="K49" s="339" t="s">
        <v>318</v>
      </c>
      <c r="L49" s="339"/>
    </row>
    <row r="50" spans="2:12" ht="57.75" customHeight="1" x14ac:dyDescent="0.25">
      <c r="B50" s="345" t="s">
        <v>495</v>
      </c>
      <c r="C50" s="345"/>
      <c r="D50" s="346" t="s">
        <v>749</v>
      </c>
      <c r="E50" s="346"/>
      <c r="F50" s="346"/>
      <c r="G50" s="339" t="s">
        <v>319</v>
      </c>
      <c r="H50" s="339"/>
      <c r="I50" s="339" t="s">
        <v>320</v>
      </c>
      <c r="J50" s="339"/>
      <c r="K50" s="339" t="s">
        <v>240</v>
      </c>
      <c r="L50" s="339"/>
    </row>
    <row r="51" spans="2:12" ht="84" customHeight="1" x14ac:dyDescent="0.25">
      <c r="B51" s="345" t="s">
        <v>496</v>
      </c>
      <c r="C51" s="345"/>
      <c r="D51" s="346" t="s">
        <v>497</v>
      </c>
      <c r="E51" s="346"/>
      <c r="F51" s="346"/>
      <c r="G51" s="339" t="s">
        <v>321</v>
      </c>
      <c r="H51" s="339"/>
      <c r="I51" s="339" t="s">
        <v>322</v>
      </c>
      <c r="J51" s="339"/>
      <c r="K51" s="339" t="s">
        <v>323</v>
      </c>
      <c r="L51" s="339"/>
    </row>
    <row r="52" spans="2:12" ht="72" customHeight="1" x14ac:dyDescent="0.25">
      <c r="B52" s="345" t="s">
        <v>498</v>
      </c>
      <c r="C52" s="345"/>
      <c r="D52" s="346" t="s">
        <v>499</v>
      </c>
      <c r="E52" s="346"/>
      <c r="F52" s="346"/>
      <c r="G52" s="339" t="s">
        <v>324</v>
      </c>
      <c r="H52" s="339"/>
      <c r="I52" s="339" t="s">
        <v>316</v>
      </c>
      <c r="J52" s="339"/>
      <c r="K52" s="339" t="s">
        <v>240</v>
      </c>
      <c r="L52" s="339"/>
    </row>
    <row r="53" spans="2:12" ht="32.25" customHeight="1" x14ac:dyDescent="0.25">
      <c r="B53" s="345" t="s">
        <v>500</v>
      </c>
      <c r="C53" s="345"/>
      <c r="D53" s="346" t="s">
        <v>501</v>
      </c>
      <c r="E53" s="346"/>
      <c r="F53" s="346"/>
      <c r="G53" s="339" t="s">
        <v>325</v>
      </c>
      <c r="H53" s="339"/>
      <c r="I53" s="339" t="s">
        <v>326</v>
      </c>
      <c r="J53" s="339"/>
      <c r="K53" s="339" t="s">
        <v>327</v>
      </c>
      <c r="L53" s="339"/>
    </row>
    <row r="55" spans="2:12" ht="17.25" customHeight="1" x14ac:dyDescent="0.25">
      <c r="B55" s="340" t="s">
        <v>225</v>
      </c>
      <c r="C55" s="340"/>
      <c r="D55" s="340"/>
      <c r="E55" s="340"/>
      <c r="F55" s="340"/>
      <c r="G55" s="340"/>
      <c r="H55" s="340"/>
      <c r="I55" s="340"/>
      <c r="J55" s="340"/>
      <c r="K55" s="340"/>
      <c r="L55" s="340"/>
    </row>
    <row r="56" spans="2:12" x14ac:dyDescent="0.25">
      <c r="B56" s="340" t="s">
        <v>328</v>
      </c>
      <c r="C56" s="340"/>
      <c r="D56" s="340"/>
      <c r="E56" s="340"/>
      <c r="F56" s="340"/>
      <c r="G56" s="340"/>
      <c r="H56" s="340"/>
      <c r="I56" s="340"/>
      <c r="J56" s="340"/>
      <c r="K56" s="340"/>
      <c r="L56" s="340"/>
    </row>
    <row r="57" spans="2:12" x14ac:dyDescent="0.25">
      <c r="B57" s="340" t="s">
        <v>255</v>
      </c>
      <c r="C57" s="340"/>
      <c r="D57" s="340" t="s">
        <v>201</v>
      </c>
      <c r="E57" s="340"/>
      <c r="F57" s="340"/>
      <c r="G57" s="340" t="s">
        <v>256</v>
      </c>
      <c r="H57" s="340"/>
      <c r="I57" s="340" t="s">
        <v>257</v>
      </c>
      <c r="J57" s="340"/>
      <c r="K57" s="340" t="s">
        <v>258</v>
      </c>
      <c r="L57" s="340"/>
    </row>
    <row r="58" spans="2:12" ht="43.5" customHeight="1" x14ac:dyDescent="0.25">
      <c r="B58" s="344" t="s">
        <v>329</v>
      </c>
      <c r="C58" s="344"/>
      <c r="D58" s="339" t="s">
        <v>782</v>
      </c>
      <c r="E58" s="339"/>
      <c r="F58" s="339"/>
      <c r="G58" s="344" t="s">
        <v>330</v>
      </c>
      <c r="H58" s="344"/>
      <c r="I58" s="344" t="s">
        <v>331</v>
      </c>
      <c r="J58" s="344"/>
      <c r="K58" s="344" t="s">
        <v>332</v>
      </c>
      <c r="L58" s="344"/>
    </row>
    <row r="59" spans="2:12" ht="41.25" customHeight="1" x14ac:dyDescent="0.25">
      <c r="B59" s="344"/>
      <c r="C59" s="344"/>
      <c r="D59" s="339" t="s">
        <v>781</v>
      </c>
      <c r="E59" s="339"/>
      <c r="F59" s="339"/>
      <c r="G59" s="344"/>
      <c r="H59" s="344"/>
      <c r="I59" s="344" t="s">
        <v>333</v>
      </c>
      <c r="J59" s="344"/>
      <c r="K59" s="344" t="s">
        <v>332</v>
      </c>
      <c r="L59" s="344"/>
    </row>
    <row r="60" spans="2:12" ht="75" customHeight="1" x14ac:dyDescent="0.25">
      <c r="B60" s="344"/>
      <c r="C60" s="344"/>
      <c r="D60" s="358" t="s">
        <v>780</v>
      </c>
      <c r="E60" s="359"/>
      <c r="F60" s="360"/>
      <c r="G60" s="344" t="s">
        <v>334</v>
      </c>
      <c r="H60" s="344"/>
      <c r="I60" s="344" t="s">
        <v>333</v>
      </c>
      <c r="J60" s="344"/>
      <c r="K60" s="344" t="s">
        <v>335</v>
      </c>
      <c r="L60" s="344"/>
    </row>
    <row r="61" spans="2:12" ht="85.5" customHeight="1" x14ac:dyDescent="0.25">
      <c r="B61" s="344" t="s">
        <v>336</v>
      </c>
      <c r="C61" s="344"/>
      <c r="D61" s="339" t="s">
        <v>783</v>
      </c>
      <c r="E61" s="339"/>
      <c r="F61" s="339"/>
      <c r="G61" s="344" t="s">
        <v>337</v>
      </c>
      <c r="H61" s="344"/>
      <c r="I61" s="344" t="s">
        <v>784</v>
      </c>
      <c r="J61" s="344"/>
      <c r="K61" s="344" t="s">
        <v>332</v>
      </c>
      <c r="L61" s="344"/>
    </row>
    <row r="62" spans="2:12" ht="74.25" customHeight="1" x14ac:dyDescent="0.25">
      <c r="B62" s="349" t="s">
        <v>339</v>
      </c>
      <c r="C62" s="350"/>
      <c r="D62" s="358" t="s">
        <v>778</v>
      </c>
      <c r="E62" s="359"/>
      <c r="F62" s="360"/>
      <c r="G62" s="356" t="s">
        <v>777</v>
      </c>
      <c r="H62" s="357"/>
      <c r="I62" s="344" t="s">
        <v>340</v>
      </c>
      <c r="J62" s="344"/>
      <c r="K62" s="344" t="s">
        <v>341</v>
      </c>
      <c r="L62" s="344"/>
    </row>
    <row r="63" spans="2:12" ht="102" customHeight="1" x14ac:dyDescent="0.25">
      <c r="B63" s="344" t="s">
        <v>342</v>
      </c>
      <c r="C63" s="344"/>
      <c r="D63" s="344" t="s">
        <v>779</v>
      </c>
      <c r="E63" s="344"/>
      <c r="F63" s="344"/>
      <c r="G63" s="344" t="s">
        <v>343</v>
      </c>
      <c r="H63" s="344"/>
      <c r="I63" s="344" t="s">
        <v>344</v>
      </c>
      <c r="J63" s="344"/>
      <c r="K63" s="344" t="s">
        <v>345</v>
      </c>
      <c r="L63" s="344"/>
    </row>
    <row r="64" spans="2:12" ht="88.5" customHeight="1" x14ac:dyDescent="0.25">
      <c r="B64" s="344" t="s">
        <v>346</v>
      </c>
      <c r="C64" s="344"/>
      <c r="D64" s="344" t="s">
        <v>785</v>
      </c>
      <c r="E64" s="344"/>
      <c r="F64" s="344"/>
      <c r="G64" s="344" t="s">
        <v>347</v>
      </c>
      <c r="H64" s="344"/>
      <c r="I64" s="344" t="s">
        <v>338</v>
      </c>
      <c r="J64" s="344"/>
      <c r="K64" s="344" t="s">
        <v>332</v>
      </c>
      <c r="L64" s="344"/>
    </row>
  </sheetData>
  <sheetProtection algorithmName="SHA-512" hashValue="/2llYErJlktyvHDDrGJZh6v+sV+csZ0dA9TALgP7t3XI7DalR/EJvq/eV82H3uA/UPzbXjpomzdnQxvqH9sF1A==" saltValue="GXhFi8mxTZqLExjSa0Wngw==" spinCount="100000" sheet="1" objects="1" scenarios="1"/>
  <mergeCells count="200">
    <mergeCell ref="B58:C60"/>
    <mergeCell ref="D61:F61"/>
    <mergeCell ref="B61:C61"/>
    <mergeCell ref="B6:L6"/>
    <mergeCell ref="I60:J60"/>
    <mergeCell ref="I61:J61"/>
    <mergeCell ref="G60:H60"/>
    <mergeCell ref="G61:H61"/>
    <mergeCell ref="G51:H51"/>
    <mergeCell ref="D51:F51"/>
    <mergeCell ref="B51:C51"/>
    <mergeCell ref="I51:J51"/>
    <mergeCell ref="I47:J47"/>
    <mergeCell ref="I48:J49"/>
    <mergeCell ref="G47:H47"/>
    <mergeCell ref="G48:H48"/>
    <mergeCell ref="G49:H49"/>
    <mergeCell ref="G50:H50"/>
    <mergeCell ref="I50:J50"/>
    <mergeCell ref="B45:L45"/>
    <mergeCell ref="B46:L46"/>
    <mergeCell ref="I58:J58"/>
    <mergeCell ref="B53:C53"/>
    <mergeCell ref="B47:C47"/>
    <mergeCell ref="B64:C64"/>
    <mergeCell ref="D60:F60"/>
    <mergeCell ref="B62:C62"/>
    <mergeCell ref="B56:L56"/>
    <mergeCell ref="K57:L57"/>
    <mergeCell ref="K58:L58"/>
    <mergeCell ref="K59:L59"/>
    <mergeCell ref="K60:L60"/>
    <mergeCell ref="K64:L64"/>
    <mergeCell ref="K63:L63"/>
    <mergeCell ref="K61:L61"/>
    <mergeCell ref="K62:L62"/>
    <mergeCell ref="I63:J63"/>
    <mergeCell ref="D62:F62"/>
    <mergeCell ref="I64:J64"/>
    <mergeCell ref="G57:H57"/>
    <mergeCell ref="G58:H59"/>
    <mergeCell ref="D57:F57"/>
    <mergeCell ref="D58:F58"/>
    <mergeCell ref="D59:F59"/>
    <mergeCell ref="G63:H63"/>
    <mergeCell ref="G64:H64"/>
    <mergeCell ref="I57:J57"/>
    <mergeCell ref="B57:C57"/>
    <mergeCell ref="I62:J62"/>
    <mergeCell ref="D64:F64"/>
    <mergeCell ref="D63:F63"/>
    <mergeCell ref="K47:L47"/>
    <mergeCell ref="K48:L48"/>
    <mergeCell ref="K49:L49"/>
    <mergeCell ref="K50:L50"/>
    <mergeCell ref="K51:L51"/>
    <mergeCell ref="D47:F47"/>
    <mergeCell ref="D48:F48"/>
    <mergeCell ref="D49:F49"/>
    <mergeCell ref="I59:J59"/>
    <mergeCell ref="G62:H62"/>
    <mergeCell ref="D53:F53"/>
    <mergeCell ref="D52:F52"/>
    <mergeCell ref="G52:H52"/>
    <mergeCell ref="B55:L55"/>
    <mergeCell ref="I52:J52"/>
    <mergeCell ref="I53:J53"/>
    <mergeCell ref="G53:H53"/>
    <mergeCell ref="K53:L53"/>
    <mergeCell ref="K52:L52"/>
    <mergeCell ref="B52:C52"/>
    <mergeCell ref="B63:C63"/>
    <mergeCell ref="B48:C49"/>
    <mergeCell ref="B50:C50"/>
    <mergeCell ref="D50:F50"/>
    <mergeCell ref="I39:J39"/>
    <mergeCell ref="I40:J40"/>
    <mergeCell ref="G38:H38"/>
    <mergeCell ref="B38:C40"/>
    <mergeCell ref="G41:H41"/>
    <mergeCell ref="B27:C27"/>
    <mergeCell ref="B35:C37"/>
    <mergeCell ref="D37:F37"/>
    <mergeCell ref="D36:F36"/>
    <mergeCell ref="D35:F35"/>
    <mergeCell ref="B28:C34"/>
    <mergeCell ref="B41:C43"/>
    <mergeCell ref="D41:F41"/>
    <mergeCell ref="D40:F40"/>
    <mergeCell ref="D39:F39"/>
    <mergeCell ref="D31:F31"/>
    <mergeCell ref="D33:F33"/>
    <mergeCell ref="D34:F34"/>
    <mergeCell ref="D43:F43"/>
    <mergeCell ref="D42:F42"/>
    <mergeCell ref="D28:F28"/>
    <mergeCell ref="G34:H34"/>
    <mergeCell ref="G35:H35"/>
    <mergeCell ref="G36:H36"/>
    <mergeCell ref="G37:H37"/>
    <mergeCell ref="K42:L42"/>
    <mergeCell ref="K43:L43"/>
    <mergeCell ref="I27:J27"/>
    <mergeCell ref="I28:J28"/>
    <mergeCell ref="I29:J29"/>
    <mergeCell ref="I30:J30"/>
    <mergeCell ref="I32:J32"/>
    <mergeCell ref="I33:J33"/>
    <mergeCell ref="I31:J31"/>
    <mergeCell ref="I34:J34"/>
    <mergeCell ref="K34:L34"/>
    <mergeCell ref="K40:L40"/>
    <mergeCell ref="K39:L39"/>
    <mergeCell ref="K38:L38"/>
    <mergeCell ref="K37:L37"/>
    <mergeCell ref="K35:L35"/>
    <mergeCell ref="K36:L36"/>
    <mergeCell ref="I41:J41"/>
    <mergeCell ref="I42:J42"/>
    <mergeCell ref="I43:J43"/>
    <mergeCell ref="I35:J35"/>
    <mergeCell ref="I36:J36"/>
    <mergeCell ref="I37:J37"/>
    <mergeCell ref="I38:J38"/>
    <mergeCell ref="B25:L25"/>
    <mergeCell ref="B26:L26"/>
    <mergeCell ref="K27:L27"/>
    <mergeCell ref="K28:L28"/>
    <mergeCell ref="K29:L29"/>
    <mergeCell ref="K30:L30"/>
    <mergeCell ref="K31:L31"/>
    <mergeCell ref="K32:L32"/>
    <mergeCell ref="K33:L33"/>
    <mergeCell ref="D29:F29"/>
    <mergeCell ref="D30:F30"/>
    <mergeCell ref="D32:F32"/>
    <mergeCell ref="G27:H27"/>
    <mergeCell ref="G28:H28"/>
    <mergeCell ref="G29:H29"/>
    <mergeCell ref="G30:H30"/>
    <mergeCell ref="G33:H33"/>
    <mergeCell ref="G32:H32"/>
    <mergeCell ref="G31:H31"/>
    <mergeCell ref="D27:F27"/>
    <mergeCell ref="K23:L23"/>
    <mergeCell ref="G20:H20"/>
    <mergeCell ref="G21:H21"/>
    <mergeCell ref="G22:H22"/>
    <mergeCell ref="G23:H23"/>
    <mergeCell ref="B18:L18"/>
    <mergeCell ref="B19:L19"/>
    <mergeCell ref="K20:L20"/>
    <mergeCell ref="K21:L21"/>
    <mergeCell ref="K22:L22"/>
    <mergeCell ref="F9:G9"/>
    <mergeCell ref="F10:G10"/>
    <mergeCell ref="J13:K13"/>
    <mergeCell ref="J14:K14"/>
    <mergeCell ref="B16:C16"/>
    <mergeCell ref="D16:E16"/>
    <mergeCell ref="F16:G16"/>
    <mergeCell ref="B15:C15"/>
    <mergeCell ref="D15:E15"/>
    <mergeCell ref="F15:G15"/>
    <mergeCell ref="H14:I14"/>
    <mergeCell ref="H15:I15"/>
    <mergeCell ref="H16:I16"/>
    <mergeCell ref="B13:C14"/>
    <mergeCell ref="D14:E14"/>
    <mergeCell ref="F14:G14"/>
    <mergeCell ref="D13:E13"/>
    <mergeCell ref="F13:G13"/>
    <mergeCell ref="F11:G11"/>
    <mergeCell ref="F12:G12"/>
    <mergeCell ref="D12:E12"/>
    <mergeCell ref="B12:C12"/>
    <mergeCell ref="B2:J5"/>
    <mergeCell ref="K2:L2"/>
    <mergeCell ref="K3:L3"/>
    <mergeCell ref="K4:L4"/>
    <mergeCell ref="K5:L5"/>
    <mergeCell ref="J15:K15"/>
    <mergeCell ref="J16:K16"/>
    <mergeCell ref="H8:I8"/>
    <mergeCell ref="H9:I9"/>
    <mergeCell ref="H10:I10"/>
    <mergeCell ref="H11:I11"/>
    <mergeCell ref="H12:I12"/>
    <mergeCell ref="H13:I13"/>
    <mergeCell ref="B7:L7"/>
    <mergeCell ref="J8:K8"/>
    <mergeCell ref="J9:K9"/>
    <mergeCell ref="J10:K10"/>
    <mergeCell ref="J11:K11"/>
    <mergeCell ref="J12:K12"/>
    <mergeCell ref="F8:G8"/>
    <mergeCell ref="D8:E8"/>
    <mergeCell ref="B8:C8"/>
    <mergeCell ref="B9:C11"/>
    <mergeCell ref="D9:E11"/>
  </mergeCells>
  <pageMargins left="0.7" right="0.7" top="0.75" bottom="0.75" header="0.3" footer="0.3"/>
  <pageSetup orientation="portrait"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28"/>
  <sheetViews>
    <sheetView topLeftCell="D17" workbookViewId="0">
      <selection activeCell="F22" sqref="F22"/>
    </sheetView>
  </sheetViews>
  <sheetFormatPr baseColWidth="10" defaultRowHeight="15" x14ac:dyDescent="0.25"/>
  <cols>
    <col min="2" max="2" width="21.85546875" customWidth="1"/>
    <col min="3" max="3" width="38.42578125" customWidth="1"/>
    <col min="4" max="4" width="28.42578125" customWidth="1"/>
    <col min="5" max="5" width="29.28515625" customWidth="1"/>
    <col min="6" max="6" width="14.28515625" bestFit="1" customWidth="1"/>
    <col min="7" max="10" width="4" bestFit="1" customWidth="1"/>
    <col min="11" max="11" width="22.85546875" customWidth="1"/>
    <col min="12" max="12" width="25.7109375" customWidth="1"/>
  </cols>
  <sheetData>
    <row r="2" spans="2:12" x14ac:dyDescent="0.25">
      <c r="B2" s="205"/>
      <c r="C2" s="206"/>
      <c r="D2" s="206"/>
      <c r="E2" s="206"/>
      <c r="F2" s="206"/>
      <c r="G2" s="206"/>
      <c r="H2" s="206"/>
      <c r="I2" s="206"/>
      <c r="J2" s="207"/>
      <c r="K2" s="214" t="s">
        <v>195</v>
      </c>
      <c r="L2" s="215"/>
    </row>
    <row r="3" spans="2:12" x14ac:dyDescent="0.25">
      <c r="B3" s="208"/>
      <c r="C3" s="209"/>
      <c r="D3" s="209"/>
      <c r="E3" s="209"/>
      <c r="F3" s="209"/>
      <c r="G3" s="209"/>
      <c r="H3" s="209"/>
      <c r="I3" s="209"/>
      <c r="J3" s="210"/>
      <c r="K3" s="216" t="s">
        <v>196</v>
      </c>
      <c r="L3" s="217"/>
    </row>
    <row r="4" spans="2:12" x14ac:dyDescent="0.25">
      <c r="B4" s="208"/>
      <c r="C4" s="209"/>
      <c r="D4" s="209"/>
      <c r="E4" s="209"/>
      <c r="F4" s="209"/>
      <c r="G4" s="209"/>
      <c r="H4" s="209"/>
      <c r="I4" s="209"/>
      <c r="J4" s="210"/>
      <c r="K4" s="218" t="s">
        <v>197</v>
      </c>
      <c r="L4" s="219"/>
    </row>
    <row r="5" spans="2:12" x14ac:dyDescent="0.25">
      <c r="B5" s="211"/>
      <c r="C5" s="212"/>
      <c r="D5" s="212"/>
      <c r="E5" s="212"/>
      <c r="F5" s="212"/>
      <c r="G5" s="212"/>
      <c r="H5" s="212"/>
      <c r="I5" s="212"/>
      <c r="J5" s="213"/>
      <c r="K5" s="220" t="s">
        <v>198</v>
      </c>
      <c r="L5" s="221"/>
    </row>
    <row r="6" spans="2:12" ht="15.75" x14ac:dyDescent="0.25">
      <c r="B6" s="263" t="s">
        <v>440</v>
      </c>
      <c r="C6" s="264"/>
      <c r="D6" s="264"/>
      <c r="E6" s="264"/>
      <c r="F6" s="264"/>
      <c r="G6" s="264"/>
      <c r="H6" s="264"/>
      <c r="I6" s="264"/>
      <c r="J6" s="264"/>
      <c r="K6" s="264"/>
      <c r="L6" s="265"/>
    </row>
    <row r="7" spans="2:12" ht="42" customHeight="1" x14ac:dyDescent="0.25">
      <c r="B7" s="5" t="s">
        <v>12</v>
      </c>
      <c r="C7" s="5" t="s">
        <v>13</v>
      </c>
      <c r="D7" s="5" t="s">
        <v>14</v>
      </c>
      <c r="E7" s="6" t="s">
        <v>15</v>
      </c>
      <c r="F7" s="5" t="s">
        <v>16</v>
      </c>
      <c r="G7" s="7" t="s">
        <v>17</v>
      </c>
      <c r="H7" s="7" t="s">
        <v>18</v>
      </c>
      <c r="I7" s="7" t="s">
        <v>19</v>
      </c>
      <c r="J7" s="7" t="s">
        <v>20</v>
      </c>
      <c r="K7" s="5" t="s">
        <v>21</v>
      </c>
      <c r="L7" s="5" t="s">
        <v>22</v>
      </c>
    </row>
    <row r="8" spans="2:12" ht="49.5" x14ac:dyDescent="0.25">
      <c r="B8" s="361" t="s">
        <v>426</v>
      </c>
      <c r="C8" s="114" t="s">
        <v>348</v>
      </c>
      <c r="D8" s="364" t="s">
        <v>349</v>
      </c>
      <c r="E8" s="112" t="s">
        <v>716</v>
      </c>
      <c r="F8" s="160">
        <v>0.1</v>
      </c>
      <c r="G8" s="193"/>
      <c r="H8" s="193"/>
      <c r="I8" s="120"/>
      <c r="J8" s="120"/>
      <c r="K8" s="120"/>
      <c r="L8" s="120"/>
    </row>
    <row r="9" spans="2:12" ht="49.5" x14ac:dyDescent="0.25">
      <c r="B9" s="362"/>
      <c r="C9" s="114" t="s">
        <v>350</v>
      </c>
      <c r="D9" s="365"/>
      <c r="E9" s="112" t="s">
        <v>351</v>
      </c>
      <c r="F9" s="160">
        <v>0.05</v>
      </c>
      <c r="G9" s="193"/>
      <c r="H9" s="120"/>
      <c r="I9" s="120"/>
      <c r="J9" s="120"/>
      <c r="K9" s="120"/>
      <c r="L9" s="120"/>
    </row>
    <row r="10" spans="2:12" ht="33" x14ac:dyDescent="0.25">
      <c r="B10" s="363"/>
      <c r="C10" s="114" t="s">
        <v>352</v>
      </c>
      <c r="D10" s="366"/>
      <c r="E10" s="112" t="s">
        <v>353</v>
      </c>
      <c r="F10" s="160">
        <v>0.05</v>
      </c>
      <c r="G10" s="193"/>
      <c r="H10" s="120"/>
      <c r="I10" s="120"/>
      <c r="J10" s="120"/>
      <c r="K10" s="120"/>
      <c r="L10" s="120"/>
    </row>
    <row r="11" spans="2:12" ht="27.75" customHeight="1" x14ac:dyDescent="0.25">
      <c r="B11" s="361" t="s">
        <v>427</v>
      </c>
      <c r="C11" s="368" t="s">
        <v>354</v>
      </c>
      <c r="D11" s="369" t="s">
        <v>355</v>
      </c>
      <c r="E11" s="367" t="s">
        <v>356</v>
      </c>
      <c r="F11" s="370">
        <v>0.1</v>
      </c>
      <c r="G11" s="372"/>
      <c r="H11" s="367"/>
      <c r="I11" s="367"/>
      <c r="J11" s="367"/>
      <c r="K11" s="367"/>
      <c r="L11" s="367"/>
    </row>
    <row r="12" spans="2:12" x14ac:dyDescent="0.25">
      <c r="B12" s="362"/>
      <c r="C12" s="368"/>
      <c r="D12" s="369"/>
      <c r="E12" s="367"/>
      <c r="F12" s="371"/>
      <c r="G12" s="372"/>
      <c r="H12" s="367"/>
      <c r="I12" s="367"/>
      <c r="J12" s="367"/>
      <c r="K12" s="367"/>
      <c r="L12" s="367"/>
    </row>
    <row r="13" spans="2:12" ht="43.5" customHeight="1" x14ac:dyDescent="0.25">
      <c r="B13" s="363"/>
      <c r="C13" s="111" t="s">
        <v>357</v>
      </c>
      <c r="D13" s="114" t="s">
        <v>358</v>
      </c>
      <c r="E13" s="149" t="s">
        <v>359</v>
      </c>
      <c r="F13" s="160">
        <v>0.1</v>
      </c>
      <c r="G13" s="193"/>
      <c r="H13" s="120"/>
      <c r="I13" s="120"/>
      <c r="J13" s="120"/>
      <c r="K13" s="120"/>
      <c r="L13" s="120"/>
    </row>
    <row r="14" spans="2:12" ht="29.25" customHeight="1" x14ac:dyDescent="0.25">
      <c r="B14" s="364" t="s">
        <v>360</v>
      </c>
      <c r="C14" s="111" t="s">
        <v>361</v>
      </c>
      <c r="D14" s="120" t="s">
        <v>428</v>
      </c>
      <c r="E14" s="120" t="s">
        <v>725</v>
      </c>
      <c r="F14" s="160">
        <v>0.05</v>
      </c>
      <c r="G14" s="120"/>
      <c r="H14" s="193"/>
      <c r="I14" s="120"/>
      <c r="J14" s="120"/>
      <c r="K14" s="120"/>
      <c r="L14" s="120"/>
    </row>
    <row r="15" spans="2:12" ht="50.25" customHeight="1" x14ac:dyDescent="0.25">
      <c r="B15" s="366"/>
      <c r="C15" s="111" t="s">
        <v>362</v>
      </c>
      <c r="D15" s="120" t="s">
        <v>428</v>
      </c>
      <c r="E15" s="149" t="s">
        <v>724</v>
      </c>
      <c r="F15" s="160">
        <v>7.0000000000000007E-2</v>
      </c>
      <c r="G15" s="120"/>
      <c r="H15" s="193"/>
      <c r="I15" s="120"/>
      <c r="J15" s="120"/>
      <c r="K15" s="120"/>
      <c r="L15" s="120"/>
    </row>
    <row r="16" spans="2:12" ht="49.5" x14ac:dyDescent="0.25">
      <c r="B16" s="373" t="s">
        <v>363</v>
      </c>
      <c r="C16" s="113" t="s">
        <v>364</v>
      </c>
      <c r="D16" s="112" t="s">
        <v>239</v>
      </c>
      <c r="E16" s="149" t="s">
        <v>722</v>
      </c>
      <c r="F16" s="160">
        <v>0.08</v>
      </c>
      <c r="G16" s="193"/>
      <c r="H16" s="193"/>
      <c r="I16" s="193"/>
      <c r="J16" s="193"/>
      <c r="K16" s="120"/>
      <c r="L16" s="120"/>
    </row>
    <row r="17" spans="2:12" ht="33" customHeight="1" x14ac:dyDescent="0.25">
      <c r="B17" s="374"/>
      <c r="C17" s="113" t="s">
        <v>365</v>
      </c>
      <c r="D17" s="112" t="s">
        <v>74</v>
      </c>
      <c r="E17" s="149" t="s">
        <v>723</v>
      </c>
      <c r="F17" s="160">
        <v>0.06</v>
      </c>
      <c r="G17" s="193"/>
      <c r="H17" s="193"/>
      <c r="I17" s="193"/>
      <c r="J17" s="193"/>
      <c r="K17" s="120"/>
      <c r="L17" s="120"/>
    </row>
    <row r="18" spans="2:12" ht="33" x14ac:dyDescent="0.25">
      <c r="B18" s="375"/>
      <c r="C18" s="113" t="s">
        <v>366</v>
      </c>
      <c r="D18" s="112" t="s">
        <v>239</v>
      </c>
      <c r="E18" s="149" t="s">
        <v>721</v>
      </c>
      <c r="F18" s="160">
        <v>0.08</v>
      </c>
      <c r="G18" s="193"/>
      <c r="H18" s="193"/>
      <c r="I18" s="193"/>
      <c r="J18" s="193"/>
      <c r="K18" s="120"/>
      <c r="L18" s="120"/>
    </row>
    <row r="19" spans="2:12" ht="16.5" x14ac:dyDescent="0.25">
      <c r="B19" s="373" t="s">
        <v>367</v>
      </c>
      <c r="C19" s="113" t="s">
        <v>368</v>
      </c>
      <c r="D19" s="112" t="s">
        <v>74</v>
      </c>
      <c r="E19" s="120" t="s">
        <v>717</v>
      </c>
      <c r="F19" s="160">
        <v>7.0000000000000007E-2</v>
      </c>
      <c r="G19" s="120"/>
      <c r="H19" s="120"/>
      <c r="I19" s="193"/>
      <c r="J19" s="193"/>
      <c r="K19" s="120"/>
      <c r="L19" s="120"/>
    </row>
    <row r="20" spans="2:12" ht="16.5" x14ac:dyDescent="0.25">
      <c r="B20" s="374"/>
      <c r="C20" s="113" t="s">
        <v>369</v>
      </c>
      <c r="D20" s="112" t="s">
        <v>74</v>
      </c>
      <c r="E20" s="148" t="s">
        <v>718</v>
      </c>
      <c r="F20" s="160">
        <v>0.08</v>
      </c>
      <c r="G20" s="120"/>
      <c r="H20" s="120"/>
      <c r="I20" s="193"/>
      <c r="J20" s="193"/>
      <c r="K20" s="120"/>
      <c r="L20" s="120"/>
    </row>
    <row r="21" spans="2:12" ht="32.25" customHeight="1" x14ac:dyDescent="0.25">
      <c r="B21" s="374"/>
      <c r="C21" s="114" t="s">
        <v>370</v>
      </c>
      <c r="D21" s="112" t="s">
        <v>74</v>
      </c>
      <c r="E21" s="120" t="s">
        <v>720</v>
      </c>
      <c r="F21" s="160">
        <v>0.05</v>
      </c>
      <c r="G21" s="193"/>
      <c r="H21" s="120"/>
      <c r="I21" s="120"/>
      <c r="J21" s="120"/>
      <c r="K21" s="120"/>
      <c r="L21" s="120"/>
    </row>
    <row r="22" spans="2:12" ht="33" x14ac:dyDescent="0.25">
      <c r="B22" s="375"/>
      <c r="C22" s="114" t="s">
        <v>371</v>
      </c>
      <c r="D22" s="112" t="s">
        <v>74</v>
      </c>
      <c r="E22" s="149" t="s">
        <v>719</v>
      </c>
      <c r="F22" s="160">
        <v>0.06</v>
      </c>
      <c r="G22" s="120"/>
      <c r="H22" s="120"/>
      <c r="I22" s="193"/>
      <c r="J22" s="193"/>
      <c r="K22" s="120"/>
      <c r="L22" s="120"/>
    </row>
    <row r="23" spans="2:12" s="115" customFormat="1" ht="16.5" x14ac:dyDescent="0.25">
      <c r="F23" s="195"/>
    </row>
    <row r="24" spans="2:12" s="115" customFormat="1" x14ac:dyDescent="0.25"/>
    <row r="25" spans="2:12" s="115" customFormat="1" x14ac:dyDescent="0.25"/>
    <row r="26" spans="2:12" s="115" customFormat="1" x14ac:dyDescent="0.25"/>
    <row r="27" spans="2:12" s="115" customFormat="1" x14ac:dyDescent="0.25"/>
    <row r="28" spans="2:12" s="115" customFormat="1" x14ac:dyDescent="0.25"/>
  </sheetData>
  <sheetProtection algorithmName="SHA-512" hashValue="Mj3LB7WOlYPd9vPFGkjm9RnHPIQR3ecfEoMHGFZC2ztK1U8xyD46giorZXbCk/mZBKva1a2lXk3kDK9D01TNDw==" saltValue="F2ttRrfmaZfEndR70wiqtg==" spinCount="100000" sheet="1" objects="1" scenarios="1"/>
  <mergeCells count="22">
    <mergeCell ref="B19:B22"/>
    <mergeCell ref="B16:B18"/>
    <mergeCell ref="H11:H12"/>
    <mergeCell ref="I11:I12"/>
    <mergeCell ref="J11:J12"/>
    <mergeCell ref="K11:K12"/>
    <mergeCell ref="L11:L12"/>
    <mergeCell ref="B14:B15"/>
    <mergeCell ref="B11:B13"/>
    <mergeCell ref="C11:C12"/>
    <mergeCell ref="D11:D12"/>
    <mergeCell ref="E11:E12"/>
    <mergeCell ref="F11:F12"/>
    <mergeCell ref="G11:G12"/>
    <mergeCell ref="B8:B10"/>
    <mergeCell ref="D8:D10"/>
    <mergeCell ref="B2:J5"/>
    <mergeCell ref="K2:L2"/>
    <mergeCell ref="K3:L3"/>
    <mergeCell ref="K4:L4"/>
    <mergeCell ref="K5:L5"/>
    <mergeCell ref="B6:L6"/>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12"/>
  <sheetViews>
    <sheetView topLeftCell="D9" workbookViewId="0">
      <selection activeCell="H7" sqref="H7"/>
    </sheetView>
  </sheetViews>
  <sheetFormatPr baseColWidth="10" defaultRowHeight="15" x14ac:dyDescent="0.25"/>
  <cols>
    <col min="2" max="2" width="21.85546875" customWidth="1"/>
    <col min="3" max="3" width="33.140625" customWidth="1"/>
    <col min="4" max="4" width="24.28515625" customWidth="1"/>
    <col min="5" max="5" width="29.28515625" customWidth="1"/>
    <col min="6" max="6" width="14.28515625" bestFit="1" customWidth="1"/>
    <col min="7" max="7" width="5.5703125" customWidth="1"/>
    <col min="8" max="8" width="6.85546875" customWidth="1"/>
    <col min="9" max="9" width="6" customWidth="1"/>
    <col min="10" max="10" width="5.42578125" customWidth="1"/>
    <col min="11" max="11" width="22.85546875" customWidth="1"/>
    <col min="12" max="12" width="25.7109375" customWidth="1"/>
  </cols>
  <sheetData>
    <row r="2" spans="2:12" x14ac:dyDescent="0.25">
      <c r="B2" s="205"/>
      <c r="C2" s="206"/>
      <c r="D2" s="206"/>
      <c r="E2" s="206"/>
      <c r="F2" s="206"/>
      <c r="G2" s="206"/>
      <c r="H2" s="206"/>
      <c r="I2" s="206"/>
      <c r="J2" s="207"/>
      <c r="K2" s="214" t="s">
        <v>195</v>
      </c>
      <c r="L2" s="215"/>
    </row>
    <row r="3" spans="2:12" x14ac:dyDescent="0.25">
      <c r="B3" s="208"/>
      <c r="C3" s="209"/>
      <c r="D3" s="209"/>
      <c r="E3" s="209"/>
      <c r="F3" s="209"/>
      <c r="G3" s="209"/>
      <c r="H3" s="209"/>
      <c r="I3" s="209"/>
      <c r="J3" s="210"/>
      <c r="K3" s="216" t="s">
        <v>196</v>
      </c>
      <c r="L3" s="217"/>
    </row>
    <row r="4" spans="2:12" x14ac:dyDescent="0.25">
      <c r="B4" s="208"/>
      <c r="C4" s="209"/>
      <c r="D4" s="209"/>
      <c r="E4" s="209"/>
      <c r="F4" s="209"/>
      <c r="G4" s="209"/>
      <c r="H4" s="209"/>
      <c r="I4" s="209"/>
      <c r="J4" s="210"/>
      <c r="K4" s="218" t="s">
        <v>197</v>
      </c>
      <c r="L4" s="219"/>
    </row>
    <row r="5" spans="2:12" x14ac:dyDescent="0.25">
      <c r="B5" s="211"/>
      <c r="C5" s="212"/>
      <c r="D5" s="212"/>
      <c r="E5" s="212"/>
      <c r="F5" s="212"/>
      <c r="G5" s="212"/>
      <c r="H5" s="212"/>
      <c r="I5" s="212"/>
      <c r="J5" s="213"/>
      <c r="K5" s="220" t="s">
        <v>198</v>
      </c>
      <c r="L5" s="221"/>
    </row>
    <row r="6" spans="2:12" ht="15.75" x14ac:dyDescent="0.25">
      <c r="B6" s="263" t="s">
        <v>795</v>
      </c>
      <c r="C6" s="264"/>
      <c r="D6" s="264"/>
      <c r="E6" s="264"/>
      <c r="F6" s="264"/>
      <c r="G6" s="264"/>
      <c r="H6" s="264"/>
      <c r="I6" s="264"/>
      <c r="J6" s="264"/>
      <c r="K6" s="264"/>
      <c r="L6" s="265"/>
    </row>
    <row r="7" spans="2:12" ht="37.5" x14ac:dyDescent="0.25">
      <c r="B7" s="5" t="s">
        <v>12</v>
      </c>
      <c r="C7" s="5" t="s">
        <v>13</v>
      </c>
      <c r="D7" s="5" t="s">
        <v>14</v>
      </c>
      <c r="E7" s="6" t="s">
        <v>15</v>
      </c>
      <c r="F7" s="5" t="s">
        <v>16</v>
      </c>
      <c r="G7" s="7" t="s">
        <v>17</v>
      </c>
      <c r="H7" s="7" t="s">
        <v>18</v>
      </c>
      <c r="I7" s="7" t="s">
        <v>19</v>
      </c>
      <c r="J7" s="7" t="s">
        <v>20</v>
      </c>
      <c r="K7" s="5" t="s">
        <v>21</v>
      </c>
      <c r="L7" s="5" t="s">
        <v>22</v>
      </c>
    </row>
    <row r="8" spans="2:12" ht="49.5" customHeight="1" x14ac:dyDescent="0.3">
      <c r="B8" s="270" t="s">
        <v>372</v>
      </c>
      <c r="C8" s="114" t="s">
        <v>373</v>
      </c>
      <c r="D8" s="111" t="s">
        <v>374</v>
      </c>
      <c r="E8" s="111" t="s">
        <v>375</v>
      </c>
      <c r="F8" s="161">
        <v>0.2</v>
      </c>
      <c r="G8" s="189"/>
      <c r="H8" s="118"/>
      <c r="I8" s="118"/>
      <c r="J8" s="118"/>
      <c r="K8" s="118"/>
      <c r="L8" s="118"/>
    </row>
    <row r="9" spans="2:12" ht="49.5" x14ac:dyDescent="0.3">
      <c r="B9" s="376"/>
      <c r="C9" s="114" t="s">
        <v>376</v>
      </c>
      <c r="D9" s="111" t="s">
        <v>374</v>
      </c>
      <c r="E9" s="111" t="s">
        <v>429</v>
      </c>
      <c r="F9" s="161">
        <v>0.2</v>
      </c>
      <c r="G9" s="189"/>
      <c r="H9" s="118"/>
      <c r="I9" s="118"/>
      <c r="J9" s="118"/>
      <c r="K9" s="118"/>
      <c r="L9" s="118"/>
    </row>
    <row r="10" spans="2:12" ht="49.5" x14ac:dyDescent="0.3">
      <c r="B10" s="376"/>
      <c r="C10" s="111" t="s">
        <v>377</v>
      </c>
      <c r="D10" s="111" t="s">
        <v>374</v>
      </c>
      <c r="E10" s="111" t="s">
        <v>378</v>
      </c>
      <c r="F10" s="161">
        <v>0.2</v>
      </c>
      <c r="G10" s="189"/>
      <c r="H10" s="118"/>
      <c r="I10" s="118"/>
      <c r="J10" s="118"/>
      <c r="K10" s="118"/>
      <c r="L10" s="118"/>
    </row>
    <row r="11" spans="2:12" ht="74.25" customHeight="1" x14ac:dyDescent="0.3">
      <c r="B11" s="376"/>
      <c r="C11" s="114" t="s">
        <v>379</v>
      </c>
      <c r="D11" s="114" t="s">
        <v>430</v>
      </c>
      <c r="E11" s="111" t="s">
        <v>380</v>
      </c>
      <c r="F11" s="161">
        <v>0.2</v>
      </c>
      <c r="G11" s="118"/>
      <c r="H11" s="189"/>
      <c r="I11" s="118"/>
      <c r="J11" s="118"/>
      <c r="K11" s="118"/>
      <c r="L11" s="118"/>
    </row>
    <row r="12" spans="2:12" ht="33" x14ac:dyDescent="0.3">
      <c r="B12" s="377"/>
      <c r="C12" s="111" t="s">
        <v>381</v>
      </c>
      <c r="D12" s="111" t="s">
        <v>374</v>
      </c>
      <c r="E12" s="111" t="s">
        <v>726</v>
      </c>
      <c r="F12" s="161">
        <v>0.2</v>
      </c>
      <c r="G12" s="118"/>
      <c r="H12" s="189"/>
      <c r="I12" s="118"/>
      <c r="J12" s="118"/>
      <c r="K12" s="118"/>
      <c r="L12" s="118"/>
    </row>
  </sheetData>
  <sheetProtection algorithmName="SHA-512" hashValue="ONaRou2KFjAROfxtGV7+CoaDK9U1JylTKQ8rBNGO9JuqqL8wkEQs/TgJ4spO58HFFTkXCi2Vee8ANrB25E5b1w==" saltValue="BLl3J+wc2knzxN0Bbkx0XA==" spinCount="100000" sheet="1" objects="1" scenarios="1"/>
  <mergeCells count="7">
    <mergeCell ref="B8:B12"/>
    <mergeCell ref="B2:J5"/>
    <mergeCell ref="K2:L2"/>
    <mergeCell ref="K3:L3"/>
    <mergeCell ref="K4:L4"/>
    <mergeCell ref="K5:L5"/>
    <mergeCell ref="B6:L6"/>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27"/>
  <sheetViews>
    <sheetView topLeftCell="B4" workbookViewId="0">
      <selection activeCell="E11" sqref="E11"/>
    </sheetView>
  </sheetViews>
  <sheetFormatPr baseColWidth="10" defaultRowHeight="15" x14ac:dyDescent="0.25"/>
  <cols>
    <col min="2" max="2" width="21.85546875" customWidth="1"/>
    <col min="3" max="3" width="33.140625" customWidth="1"/>
    <col min="4" max="4" width="24.28515625" customWidth="1"/>
    <col min="5" max="5" width="29.28515625" customWidth="1"/>
    <col min="6" max="6" width="14.28515625" bestFit="1" customWidth="1"/>
    <col min="7" max="7" width="5.5703125" customWidth="1"/>
    <col min="8" max="8" width="8.7109375" customWidth="1"/>
    <col min="9" max="9" width="7.7109375" customWidth="1"/>
    <col min="10" max="10" width="7" customWidth="1"/>
    <col min="11" max="11" width="22.85546875" customWidth="1"/>
    <col min="12" max="12" width="25.7109375" customWidth="1"/>
  </cols>
  <sheetData>
    <row r="2" spans="2:12" x14ac:dyDescent="0.25">
      <c r="B2" s="205"/>
      <c r="C2" s="206"/>
      <c r="D2" s="206"/>
      <c r="E2" s="206"/>
      <c r="F2" s="206"/>
      <c r="G2" s="206"/>
      <c r="H2" s="206"/>
      <c r="I2" s="206"/>
      <c r="J2" s="207"/>
      <c r="K2" s="214" t="s">
        <v>195</v>
      </c>
      <c r="L2" s="215"/>
    </row>
    <row r="3" spans="2:12" x14ac:dyDescent="0.25">
      <c r="B3" s="208"/>
      <c r="C3" s="209"/>
      <c r="D3" s="209"/>
      <c r="E3" s="209"/>
      <c r="F3" s="209"/>
      <c r="G3" s="209"/>
      <c r="H3" s="209"/>
      <c r="I3" s="209"/>
      <c r="J3" s="210"/>
      <c r="K3" s="216" t="s">
        <v>196</v>
      </c>
      <c r="L3" s="217"/>
    </row>
    <row r="4" spans="2:12" x14ac:dyDescent="0.25">
      <c r="B4" s="208"/>
      <c r="C4" s="209"/>
      <c r="D4" s="209"/>
      <c r="E4" s="209"/>
      <c r="F4" s="209"/>
      <c r="G4" s="209"/>
      <c r="H4" s="209"/>
      <c r="I4" s="209"/>
      <c r="J4" s="210"/>
      <c r="K4" s="218" t="s">
        <v>197</v>
      </c>
      <c r="L4" s="219"/>
    </row>
    <row r="5" spans="2:12" x14ac:dyDescent="0.25">
      <c r="B5" s="211"/>
      <c r="C5" s="212"/>
      <c r="D5" s="212"/>
      <c r="E5" s="212"/>
      <c r="F5" s="212"/>
      <c r="G5" s="212"/>
      <c r="H5" s="212"/>
      <c r="I5" s="212"/>
      <c r="J5" s="213"/>
      <c r="K5" s="220" t="s">
        <v>198</v>
      </c>
      <c r="L5" s="221"/>
    </row>
    <row r="6" spans="2:12" ht="15.75" x14ac:dyDescent="0.25">
      <c r="B6" s="263" t="s">
        <v>796</v>
      </c>
      <c r="C6" s="264"/>
      <c r="D6" s="264"/>
      <c r="E6" s="264"/>
      <c r="F6" s="264"/>
      <c r="G6" s="264"/>
      <c r="H6" s="264"/>
      <c r="I6" s="264"/>
      <c r="J6" s="264"/>
      <c r="K6" s="264"/>
      <c r="L6" s="265"/>
    </row>
    <row r="7" spans="2:12" ht="37.5" x14ac:dyDescent="0.25">
      <c r="B7" s="5" t="s">
        <v>12</v>
      </c>
      <c r="C7" s="5" t="s">
        <v>13</v>
      </c>
      <c r="D7" s="5" t="s">
        <v>14</v>
      </c>
      <c r="E7" s="6" t="s">
        <v>15</v>
      </c>
      <c r="F7" s="5" t="s">
        <v>16</v>
      </c>
      <c r="G7" s="7" t="s">
        <v>17</v>
      </c>
      <c r="H7" s="7" t="s">
        <v>18</v>
      </c>
      <c r="I7" s="7" t="s">
        <v>19</v>
      </c>
      <c r="J7" s="7" t="s">
        <v>20</v>
      </c>
      <c r="K7" s="5" t="s">
        <v>21</v>
      </c>
      <c r="L7" s="5" t="s">
        <v>22</v>
      </c>
    </row>
    <row r="8" spans="2:12" ht="49.5" x14ac:dyDescent="0.3">
      <c r="B8" s="110" t="s">
        <v>382</v>
      </c>
      <c r="C8" s="109" t="s">
        <v>383</v>
      </c>
      <c r="D8" s="109" t="s">
        <v>384</v>
      </c>
      <c r="E8" s="162" t="s">
        <v>727</v>
      </c>
      <c r="F8" s="163">
        <v>0.25</v>
      </c>
      <c r="G8" s="121"/>
      <c r="H8" s="194"/>
      <c r="I8" s="121"/>
      <c r="J8" s="121"/>
      <c r="K8" s="121"/>
      <c r="L8" s="121"/>
    </row>
    <row r="9" spans="2:12" ht="52.5" customHeight="1" x14ac:dyDescent="0.3">
      <c r="B9" s="368" t="s">
        <v>750</v>
      </c>
      <c r="C9" s="111" t="s">
        <v>385</v>
      </c>
      <c r="D9" s="111" t="s">
        <v>374</v>
      </c>
      <c r="E9" s="118" t="s">
        <v>751</v>
      </c>
      <c r="F9" s="163">
        <v>0.25</v>
      </c>
      <c r="G9" s="189"/>
      <c r="H9" s="189"/>
      <c r="I9" s="118"/>
      <c r="J9" s="118"/>
      <c r="K9" s="118"/>
      <c r="L9" s="118"/>
    </row>
    <row r="10" spans="2:12" ht="53.25" customHeight="1" x14ac:dyDescent="0.3">
      <c r="B10" s="368"/>
      <c r="C10" s="111" t="s">
        <v>386</v>
      </c>
      <c r="D10" s="111" t="s">
        <v>374</v>
      </c>
      <c r="E10" s="118" t="s">
        <v>753</v>
      </c>
      <c r="F10" s="163">
        <v>0.25</v>
      </c>
      <c r="G10" s="189"/>
      <c r="H10" s="189"/>
      <c r="I10" s="118"/>
      <c r="J10" s="118"/>
      <c r="K10" s="118"/>
      <c r="L10" s="118"/>
    </row>
    <row r="11" spans="2:12" ht="70.5" customHeight="1" x14ac:dyDescent="0.3">
      <c r="B11" s="368"/>
      <c r="C11" s="111" t="s">
        <v>387</v>
      </c>
      <c r="D11" s="111" t="s">
        <v>388</v>
      </c>
      <c r="E11" s="126" t="s">
        <v>752</v>
      </c>
      <c r="F11" s="129">
        <v>0.25</v>
      </c>
      <c r="G11" s="118"/>
      <c r="H11" s="189"/>
      <c r="I11" s="118"/>
      <c r="J11" s="118"/>
      <c r="K11" s="118"/>
      <c r="L11" s="118"/>
    </row>
    <row r="12" spans="2:12" s="115" customFormat="1" x14ac:dyDescent="0.25"/>
    <row r="13" spans="2:12" s="115" customFormat="1" x14ac:dyDescent="0.25"/>
    <row r="14" spans="2:12" s="115" customFormat="1" x14ac:dyDescent="0.25"/>
    <row r="15" spans="2:12" s="115" customFormat="1" x14ac:dyDescent="0.25"/>
    <row r="16" spans="2:12" s="115" customFormat="1" x14ac:dyDescent="0.25"/>
    <row r="17" s="115" customFormat="1" x14ac:dyDescent="0.25"/>
    <row r="18" s="115" customFormat="1" x14ac:dyDescent="0.25"/>
    <row r="19" s="115" customFormat="1" x14ac:dyDescent="0.25"/>
    <row r="20" s="115" customFormat="1" x14ac:dyDescent="0.25"/>
    <row r="21" s="115" customFormat="1" x14ac:dyDescent="0.25"/>
    <row r="22" s="115" customFormat="1" x14ac:dyDescent="0.25"/>
    <row r="23" s="115" customFormat="1" x14ac:dyDescent="0.25"/>
    <row r="24" s="115" customFormat="1" x14ac:dyDescent="0.25"/>
    <row r="25" s="115" customFormat="1" x14ac:dyDescent="0.25"/>
    <row r="26" s="115" customFormat="1" x14ac:dyDescent="0.25"/>
    <row r="27" s="115" customFormat="1" x14ac:dyDescent="0.25"/>
  </sheetData>
  <sheetProtection algorithmName="SHA-512" hashValue="iSMiuYj0bJlF/R23RXNrXWxdbTXf0eZo0MSzDIWKPrq0WHhBUNkDym+3np6TxSyn8d38Cil4LSdOfoovkweI9w==" saltValue="dGEYxQna3Mrf2wUG22NqMA==" spinCount="100000" sheet="1" objects="1" scenarios="1"/>
  <mergeCells count="7">
    <mergeCell ref="B9:B11"/>
    <mergeCell ref="B2:J5"/>
    <mergeCell ref="K2:L2"/>
    <mergeCell ref="K3:L3"/>
    <mergeCell ref="K4:L4"/>
    <mergeCell ref="K5:L5"/>
    <mergeCell ref="B6:L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PLAN INTEGRADO 2019</vt:lpstr>
      <vt:lpstr>PLAN DE ACCIÓN</vt:lpstr>
      <vt:lpstr>PINAR</vt:lpstr>
      <vt:lpstr>P A VACANTES</vt:lpstr>
      <vt:lpstr>P P R HUMANOS</vt:lpstr>
      <vt:lpstr>P. E. T HUMANO</vt:lpstr>
      <vt:lpstr>P I CAPACITACIONES</vt:lpstr>
      <vt:lpstr>P INCENTIVOS INST.</vt:lpstr>
      <vt:lpstr>P SST</vt:lpstr>
      <vt:lpstr>PAACIUDADANO</vt:lpstr>
      <vt:lpstr>PETI</vt:lpstr>
      <vt:lpstr>P T R S Y P INFORMACION</vt:lpstr>
      <vt:lpstr>P SEG Y PR INFORMACIÓN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CANDELARIA SUAREZ</dc:creator>
  <cp:lastModifiedBy>GRG</cp:lastModifiedBy>
  <cp:lastPrinted>2018-10-12T20:03:51Z</cp:lastPrinted>
  <dcterms:created xsi:type="dcterms:W3CDTF">2018-10-03T20:18:05Z</dcterms:created>
  <dcterms:modified xsi:type="dcterms:W3CDTF">2019-01-31T20:08:42Z</dcterms:modified>
</cp:coreProperties>
</file>